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_senden\Excel-Kalenderwoche\"/>
    </mc:Choice>
  </mc:AlternateContent>
  <xr:revisionPtr revIDLastSave="0" documentId="13_ncr:1_{B0A8C747-9CC8-44A8-BD25-95F76EC3305A}" xr6:coauthVersionLast="47" xr6:coauthVersionMax="47" xr10:uidLastSave="{00000000-0000-0000-0000-000000000000}"/>
  <bookViews>
    <workbookView xWindow="-108" yWindow="-108" windowWidth="23256" windowHeight="12576" activeTab="1" xr2:uid="{4B13DB07-FDF1-4F5F-AEA8-2F3C410A4303}"/>
  </bookViews>
  <sheets>
    <sheet name="Basisdaten" sheetId="1" r:id="rId1"/>
    <sheet name="KW-Übersicht" sheetId="3" r:id="rId2"/>
  </sheets>
  <definedNames>
    <definedName name="_xlnm.Print_Area" localSheetId="1">'KW-Übersicht'!$A$1:$Q$127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7" i="3" l="1"/>
  <c r="B3" i="3"/>
  <c r="Z3" i="1"/>
  <c r="B99" i="3" s="1"/>
  <c r="R3" i="1"/>
  <c r="A82" i="1" l="1"/>
  <c r="D82" i="1"/>
  <c r="A67" i="1"/>
  <c r="D67" i="1"/>
  <c r="A103" i="1"/>
  <c r="D103" i="1" s="1"/>
  <c r="A324" i="1"/>
  <c r="D324" i="1" s="1"/>
  <c r="A132" i="1"/>
  <c r="D132" i="1" s="1"/>
  <c r="E132" i="1" s="1"/>
  <c r="A309" i="1"/>
  <c r="D309" i="1" s="1"/>
  <c r="A186" i="1"/>
  <c r="D186" i="1" s="1"/>
  <c r="E186" i="1" s="1"/>
  <c r="A43" i="1"/>
  <c r="D43" i="1" s="1"/>
  <c r="A329" i="1"/>
  <c r="D329" i="1" s="1"/>
  <c r="E329" i="1" s="1"/>
  <c r="A96" i="1"/>
  <c r="D96" i="1" s="1"/>
  <c r="A190" i="1"/>
  <c r="D190" i="1" s="1"/>
  <c r="A235" i="1"/>
  <c r="D235" i="1" s="1"/>
  <c r="A268" i="1"/>
  <c r="D268" i="1" s="1"/>
  <c r="E290" i="1"/>
  <c r="G290" i="1" s="1"/>
  <c r="A290" i="1"/>
  <c r="D290" i="1" s="1"/>
  <c r="F290" i="1" s="1"/>
  <c r="A297" i="1"/>
  <c r="D297" i="1" s="1"/>
  <c r="A262" i="1"/>
  <c r="D262" i="1" s="1"/>
  <c r="A277" i="1"/>
  <c r="D277" i="1" s="1"/>
  <c r="A84" i="1"/>
  <c r="D84" i="1" s="1"/>
  <c r="A87" i="1"/>
  <c r="D87" i="1"/>
  <c r="A27" i="1"/>
  <c r="D27" i="1" s="1"/>
  <c r="A298" i="1"/>
  <c r="D298" i="1" s="1"/>
  <c r="A91" i="1"/>
  <c r="D91" i="1" s="1"/>
  <c r="E91" i="1" s="1"/>
  <c r="A119" i="1"/>
  <c r="D119" i="1" s="1"/>
  <c r="A363" i="1"/>
  <c r="D363" i="1" s="1"/>
  <c r="A35" i="1"/>
  <c r="D35" i="1" s="1"/>
  <c r="A376" i="1"/>
  <c r="D376" i="1"/>
  <c r="A55" i="1"/>
  <c r="D55" i="1" s="1"/>
  <c r="F55" i="1" s="1"/>
  <c r="A193" i="1"/>
  <c r="D193" i="1" s="1"/>
  <c r="A278" i="1"/>
  <c r="D278" i="1" s="1"/>
  <c r="A261" i="1"/>
  <c r="D261" i="1" s="1"/>
  <c r="A44" i="1"/>
  <c r="D44" i="1"/>
  <c r="A51" i="1"/>
  <c r="D51" i="1" s="1"/>
  <c r="A71" i="1"/>
  <c r="D71" i="1" s="1"/>
  <c r="F71" i="1" s="1"/>
  <c r="A48" i="1"/>
  <c r="D48" i="1"/>
  <c r="E48" i="1" s="1"/>
  <c r="A86" i="1"/>
  <c r="D86" i="1" s="1"/>
  <c r="A75" i="1"/>
  <c r="D75" i="1" s="1"/>
  <c r="F75" i="1" s="1"/>
  <c r="A347" i="1"/>
  <c r="D347" i="1" s="1"/>
  <c r="E347" i="1" s="1"/>
  <c r="A331" i="1"/>
  <c r="D331" i="1" s="1"/>
  <c r="E331" i="1" s="1"/>
  <c r="A60" i="1"/>
  <c r="D60" i="1" s="1"/>
  <c r="A70" i="1"/>
  <c r="D70" i="1"/>
  <c r="A89" i="1"/>
  <c r="D89" i="1" s="1"/>
  <c r="E89" i="1" s="1"/>
  <c r="A83" i="1"/>
  <c r="D83" i="1" s="1"/>
  <c r="A281" i="1"/>
  <c r="D281" i="1" s="1"/>
  <c r="E281" i="1" s="1"/>
  <c r="A322" i="1"/>
  <c r="D322" i="1" s="1"/>
  <c r="A355" i="1"/>
  <c r="D355" i="1"/>
  <c r="A90" i="1"/>
  <c r="D90" i="1" s="1"/>
  <c r="E90" i="1" s="1"/>
  <c r="A14" i="1"/>
  <c r="D14" i="1" s="1"/>
  <c r="A46" i="1"/>
  <c r="D46" i="1" s="1"/>
  <c r="A12" i="1"/>
  <c r="D12" i="1" s="1"/>
  <c r="E12" i="1" s="1"/>
  <c r="A15" i="1"/>
  <c r="D15" i="1" s="1"/>
  <c r="A25" i="1"/>
  <c r="D25" i="1" s="1"/>
  <c r="A53" i="1"/>
  <c r="D53" i="1" s="1"/>
  <c r="E53" i="1" s="1"/>
  <c r="F53" i="1"/>
  <c r="A49" i="1"/>
  <c r="D49" i="1" s="1"/>
  <c r="E49" i="1" s="1"/>
  <c r="A41" i="1"/>
  <c r="D41" i="1"/>
  <c r="A33" i="1"/>
  <c r="D33" i="1" s="1"/>
  <c r="E33" i="1" s="1"/>
  <c r="A123" i="1"/>
  <c r="D123" i="1"/>
  <c r="A195" i="1"/>
  <c r="D195" i="1" s="1"/>
  <c r="E195" i="1" s="1"/>
  <c r="A171" i="1"/>
  <c r="D171" i="1" s="1"/>
  <c r="A197" i="1"/>
  <c r="D197" i="1" s="1"/>
  <c r="A227" i="1"/>
  <c r="D227" i="1" s="1"/>
  <c r="A251" i="1"/>
  <c r="D251" i="1" s="1"/>
  <c r="E251" i="1" s="1"/>
  <c r="A282" i="1"/>
  <c r="D282" i="1" s="1"/>
  <c r="A330" i="1"/>
  <c r="D330" i="1" s="1"/>
  <c r="A371" i="1"/>
  <c r="D371" i="1" s="1"/>
  <c r="A163" i="1"/>
  <c r="D163" i="1" s="1"/>
  <c r="E163" i="1" s="1"/>
  <c r="A200" i="1"/>
  <c r="D200" i="1" s="1"/>
  <c r="E200" i="1" s="1"/>
  <c r="A254" i="1"/>
  <c r="D254" i="1" s="1"/>
  <c r="A294" i="1"/>
  <c r="D294" i="1" s="1"/>
  <c r="A11" i="1"/>
  <c r="D11" i="1" s="1"/>
  <c r="F11" i="1" s="1"/>
  <c r="A269" i="1"/>
  <c r="D269" i="1"/>
  <c r="A255" i="1"/>
  <c r="D255" i="1" s="1"/>
  <c r="E255" i="1" s="1"/>
  <c r="A164" i="1"/>
  <c r="D164" i="1" s="1"/>
  <c r="A373" i="1"/>
  <c r="D373" i="1" s="1"/>
  <c r="A296" i="1"/>
  <c r="D296" i="1" s="1"/>
  <c r="E296" i="1" s="1"/>
  <c r="A280" i="1"/>
  <c r="D280" i="1" s="1"/>
  <c r="A256" i="1"/>
  <c r="D256" i="1" s="1"/>
  <c r="A192" i="1"/>
  <c r="D192" i="1" s="1"/>
  <c r="A172" i="1"/>
  <c r="D172" i="1" s="1"/>
  <c r="A152" i="1"/>
  <c r="D152" i="1" s="1"/>
  <c r="A136" i="1"/>
  <c r="D136" i="1" s="1"/>
  <c r="A351" i="1"/>
  <c r="D351" i="1" s="1"/>
  <c r="A325" i="1"/>
  <c r="D325" i="1"/>
  <c r="A137" i="1"/>
  <c r="D137" i="1" s="1"/>
  <c r="A319" i="1"/>
  <c r="D319" i="1" s="1"/>
  <c r="A299" i="1"/>
  <c r="D299" i="1" s="1"/>
  <c r="E299" i="1" s="1"/>
  <c r="A328" i="1"/>
  <c r="D328" i="1" s="1"/>
  <c r="A359" i="1"/>
  <c r="D359" i="1" s="1"/>
  <c r="A344" i="1"/>
  <c r="D344" i="1" s="1"/>
  <c r="A260" i="1"/>
  <c r="D260" i="1" s="1"/>
  <c r="A66" i="1"/>
  <c r="D66" i="1" s="1"/>
  <c r="A92" i="1"/>
  <c r="D92" i="1" s="1"/>
  <c r="E92" i="1" s="1"/>
  <c r="A52" i="1"/>
  <c r="D52" i="1" s="1"/>
  <c r="A94" i="1"/>
  <c r="D94" i="1" s="1"/>
  <c r="A34" i="1"/>
  <c r="D34" i="1" s="1"/>
  <c r="A32" i="1"/>
  <c r="D32" i="1" s="1"/>
  <c r="A72" i="1"/>
  <c r="D72" i="1" s="1"/>
  <c r="A28" i="1"/>
  <c r="D28" i="1" s="1"/>
  <c r="A219" i="1"/>
  <c r="D219" i="1" s="1"/>
  <c r="A243" i="1"/>
  <c r="D243" i="1" s="1"/>
  <c r="A257" i="1"/>
  <c r="D257" i="1" s="1"/>
  <c r="A273" i="1"/>
  <c r="D273" i="1" s="1"/>
  <c r="E273" i="1" s="1"/>
  <c r="A289" i="1"/>
  <c r="D289" i="1" s="1"/>
  <c r="A314" i="1"/>
  <c r="D314" i="1" s="1"/>
  <c r="A338" i="1"/>
  <c r="D338" i="1" s="1"/>
  <c r="A370" i="1"/>
  <c r="D370" i="1" s="1"/>
  <c r="A374" i="1"/>
  <c r="D374" i="1" s="1"/>
  <c r="A158" i="1"/>
  <c r="D158" i="1" s="1"/>
  <c r="E158" i="1" s="1"/>
  <c r="A201" i="1"/>
  <c r="D201" i="1" s="1"/>
  <c r="A332" i="1"/>
  <c r="D332" i="1" s="1"/>
  <c r="A372" i="1"/>
  <c r="D372" i="1" s="1"/>
  <c r="A245" i="1"/>
  <c r="D245" i="1" s="1"/>
  <c r="E245" i="1" s="1"/>
  <c r="A59" i="1"/>
  <c r="D59" i="1"/>
  <c r="A225" i="1"/>
  <c r="D225" i="1" s="1"/>
  <c r="A234" i="1"/>
  <c r="D234" i="1"/>
  <c r="E234" i="1" s="1"/>
  <c r="A202" i="1"/>
  <c r="D202" i="1" s="1"/>
  <c r="A63" i="1"/>
  <c r="D63" i="1" s="1"/>
  <c r="A217" i="1"/>
  <c r="D217" i="1" s="1"/>
  <c r="A293" i="1"/>
  <c r="D293" i="1" s="1"/>
  <c r="E293" i="1" s="1"/>
  <c r="F293" i="1"/>
  <c r="A47" i="1"/>
  <c r="D47" i="1" s="1"/>
  <c r="E47" i="1" s="1"/>
  <c r="A102" i="1"/>
  <c r="D102" i="1"/>
  <c r="A110" i="1"/>
  <c r="D110" i="1" s="1"/>
  <c r="A118" i="1"/>
  <c r="D118" i="1"/>
  <c r="A139" i="1"/>
  <c r="D139" i="1" s="1"/>
  <c r="A265" i="1"/>
  <c r="D265" i="1" s="1"/>
  <c r="A306" i="1"/>
  <c r="D306" i="1" s="1"/>
  <c r="F306" i="1" s="1"/>
  <c r="A354" i="1"/>
  <c r="D354" i="1"/>
  <c r="F354" i="1" s="1"/>
  <c r="A143" i="1"/>
  <c r="D143" i="1" s="1"/>
  <c r="A175" i="1"/>
  <c r="D175" i="1" s="1"/>
  <c r="A147" i="1"/>
  <c r="D147" i="1" s="1"/>
  <c r="A222" i="1"/>
  <c r="D222" i="1" s="1"/>
  <c r="A250" i="1"/>
  <c r="D250" i="1" s="1"/>
  <c r="A275" i="1"/>
  <c r="D275" i="1" s="1"/>
  <c r="A115" i="1"/>
  <c r="D115" i="1" s="1"/>
  <c r="E115" i="1" s="1"/>
  <c r="A181" i="1"/>
  <c r="D181" i="1"/>
  <c r="A343" i="1"/>
  <c r="D343" i="1" s="1"/>
  <c r="A248" i="1"/>
  <c r="D248" i="1" s="1"/>
  <c r="A232" i="1"/>
  <c r="D232" i="1" s="1"/>
  <c r="A216" i="1"/>
  <c r="D216" i="1" s="1"/>
  <c r="A249" i="1"/>
  <c r="D249" i="1" s="1"/>
  <c r="A333" i="1"/>
  <c r="D333" i="1" s="1"/>
  <c r="A367" i="1"/>
  <c r="D367" i="1" s="1"/>
  <c r="E367" i="1" s="1"/>
  <c r="A58" i="1"/>
  <c r="D58" i="1" s="1"/>
  <c r="A74" i="1"/>
  <c r="D74" i="1" s="1"/>
  <c r="A377" i="1"/>
  <c r="D377" i="1" s="1"/>
  <c r="A177" i="1"/>
  <c r="D177" i="1" s="1"/>
  <c r="A125" i="1"/>
  <c r="D125" i="1" s="1"/>
  <c r="A20" i="1"/>
  <c r="D20" i="1" s="1"/>
  <c r="A76" i="1"/>
  <c r="D76" i="1" s="1"/>
  <c r="E76" i="1" s="1"/>
  <c r="A30" i="1"/>
  <c r="D30" i="1" s="1"/>
  <c r="E30" i="1" s="1"/>
  <c r="F30" i="1"/>
  <c r="A95" i="1"/>
  <c r="D95" i="1" s="1"/>
  <c r="A18" i="1"/>
  <c r="D18" i="1"/>
  <c r="A50" i="1"/>
  <c r="D50" i="1" s="1"/>
  <c r="A16" i="1"/>
  <c r="D16" i="1" s="1"/>
  <c r="A56" i="1"/>
  <c r="D56" i="1" s="1"/>
  <c r="A88" i="1"/>
  <c r="D88" i="1" s="1"/>
  <c r="A78" i="1"/>
  <c r="D78" i="1" s="1"/>
  <c r="F78" i="1" s="1"/>
  <c r="A31" i="1"/>
  <c r="D31" i="1" s="1"/>
  <c r="A9" i="1"/>
  <c r="D9" i="1" s="1"/>
  <c r="E9" i="1" s="1"/>
  <c r="A29" i="1"/>
  <c r="D29" i="1" s="1"/>
  <c r="E29" i="1" s="1"/>
  <c r="A93" i="1"/>
  <c r="D93" i="1"/>
  <c r="A85" i="1"/>
  <c r="D85" i="1" s="1"/>
  <c r="A77" i="1"/>
  <c r="D77" i="1"/>
  <c r="A97" i="1"/>
  <c r="D97" i="1" s="1"/>
  <c r="A106" i="1"/>
  <c r="D106" i="1" s="1"/>
  <c r="A114" i="1"/>
  <c r="D114" i="1" s="1"/>
  <c r="A124" i="1"/>
  <c r="D124" i="1" s="1"/>
  <c r="E124" i="1" s="1"/>
  <c r="A155" i="1"/>
  <c r="D155" i="1" s="1"/>
  <c r="E155" i="1" s="1"/>
  <c r="F155" i="1"/>
  <c r="A188" i="1"/>
  <c r="D188" i="1" s="1"/>
  <c r="A209" i="1"/>
  <c r="D209" i="1"/>
  <c r="A239" i="1"/>
  <c r="D239" i="1" s="1"/>
  <c r="A266" i="1"/>
  <c r="D266" i="1" s="1"/>
  <c r="A313" i="1"/>
  <c r="D313" i="1" s="1"/>
  <c r="A362" i="1"/>
  <c r="D362" i="1"/>
  <c r="A159" i="1"/>
  <c r="D159" i="1" s="1"/>
  <c r="A131" i="1"/>
  <c r="D131" i="1" s="1"/>
  <c r="A179" i="1"/>
  <c r="D179" i="1" s="1"/>
  <c r="A238" i="1"/>
  <c r="D238" i="1" s="1"/>
  <c r="A142" i="1"/>
  <c r="D142" i="1" s="1"/>
  <c r="E142" i="1" s="1"/>
  <c r="A174" i="1"/>
  <c r="D174" i="1" s="1"/>
  <c r="E174" i="1" s="1"/>
  <c r="F174" i="1"/>
  <c r="A237" i="1"/>
  <c r="D237" i="1" s="1"/>
  <c r="A356" i="1"/>
  <c r="D356" i="1"/>
  <c r="A211" i="1"/>
  <c r="D211" i="1" s="1"/>
  <c r="A291" i="1"/>
  <c r="D291" i="1" s="1"/>
  <c r="A259" i="1"/>
  <c r="D259" i="1" s="1"/>
  <c r="A99" i="1"/>
  <c r="D99" i="1" s="1"/>
  <c r="A161" i="1"/>
  <c r="D161" i="1" s="1"/>
  <c r="E161" i="1" s="1"/>
  <c r="A218" i="1"/>
  <c r="D218" i="1" s="1"/>
  <c r="E218" i="1" s="1"/>
  <c r="F218" i="1"/>
  <c r="A194" i="1"/>
  <c r="D194" i="1" s="1"/>
  <c r="A301" i="1"/>
  <c r="D301" i="1"/>
  <c r="A189" i="1"/>
  <c r="D189" i="1" s="1"/>
  <c r="A157" i="1"/>
  <c r="D157" i="1" s="1"/>
  <c r="A286" i="1"/>
  <c r="D286" i="1" s="1"/>
  <c r="A327" i="1"/>
  <c r="D327" i="1" s="1"/>
  <c r="A304" i="1"/>
  <c r="D304" i="1" s="1"/>
  <c r="E304" i="1" s="1"/>
  <c r="A288" i="1"/>
  <c r="D288" i="1" s="1"/>
  <c r="E288" i="1" s="1"/>
  <c r="F288" i="1"/>
  <c r="A272" i="1"/>
  <c r="D272" i="1" s="1"/>
  <c r="A240" i="1"/>
  <c r="D240" i="1"/>
  <c r="A224" i="1"/>
  <c r="D224" i="1" s="1"/>
  <c r="A204" i="1"/>
  <c r="D204" i="1" s="1"/>
  <c r="A180" i="1"/>
  <c r="D180" i="1" s="1"/>
  <c r="A160" i="1"/>
  <c r="D160" i="1" s="1"/>
  <c r="A144" i="1"/>
  <c r="D144" i="1" s="1"/>
  <c r="A302" i="1"/>
  <c r="D302" i="1" s="1"/>
  <c r="A353" i="1"/>
  <c r="D353" i="1" s="1"/>
  <c r="A149" i="1"/>
  <c r="D149" i="1" s="1"/>
  <c r="A117" i="1"/>
  <c r="D117" i="1" s="1"/>
  <c r="A350" i="1"/>
  <c r="D350" i="1" s="1"/>
  <c r="A307" i="1"/>
  <c r="D307" i="1" s="1"/>
  <c r="A215" i="1"/>
  <c r="D215" i="1" s="1"/>
  <c r="A206" i="1"/>
  <c r="D206" i="1" s="1"/>
  <c r="A334" i="1"/>
  <c r="D334" i="1" s="1"/>
  <c r="A361" i="1"/>
  <c r="D361" i="1" s="1"/>
  <c r="A145" i="1"/>
  <c r="D145" i="1" s="1"/>
  <c r="A113" i="1"/>
  <c r="D113" i="1" s="1"/>
  <c r="A310" i="1"/>
  <c r="D310" i="1" s="1"/>
  <c r="A342" i="1"/>
  <c r="D342" i="1" s="1"/>
  <c r="A318" i="1"/>
  <c r="D318" i="1" s="1"/>
  <c r="A316" i="1"/>
  <c r="D316" i="1" s="1"/>
  <c r="A109" i="1"/>
  <c r="D109" i="1" s="1"/>
  <c r="A37" i="1"/>
  <c r="D37" i="1" s="1"/>
  <c r="A98" i="1"/>
  <c r="D98" i="1" s="1"/>
  <c r="A22" i="1"/>
  <c r="D22" i="1" s="1"/>
  <c r="A38" i="1"/>
  <c r="D38" i="1" s="1"/>
  <c r="A54" i="1"/>
  <c r="D54" i="1" s="1"/>
  <c r="A68" i="1"/>
  <c r="D68" i="1" s="1"/>
  <c r="A10" i="1"/>
  <c r="D10" i="1" s="1"/>
  <c r="A26" i="1"/>
  <c r="D26" i="1" s="1"/>
  <c r="A42" i="1"/>
  <c r="D42" i="1" s="1"/>
  <c r="A8" i="1"/>
  <c r="D8" i="1" s="1"/>
  <c r="A24" i="1"/>
  <c r="D24" i="1" s="1"/>
  <c r="A40" i="1"/>
  <c r="D40" i="1" s="1"/>
  <c r="A64" i="1"/>
  <c r="D64" i="1" s="1"/>
  <c r="A80" i="1"/>
  <c r="D80" i="1" s="1"/>
  <c r="A19" i="1"/>
  <c r="D19" i="1" s="1"/>
  <c r="A62" i="1"/>
  <c r="D62" i="1" s="1"/>
  <c r="A7" i="1"/>
  <c r="D7" i="1" s="1"/>
  <c r="A23" i="1"/>
  <c r="D23" i="1" s="1"/>
  <c r="E23" i="1" s="1"/>
  <c r="F23" i="1"/>
  <c r="A39" i="1"/>
  <c r="D39" i="1" s="1"/>
  <c r="A69" i="1"/>
  <c r="D69" i="1" s="1"/>
  <c r="E69" i="1" s="1"/>
  <c r="F69" i="1"/>
  <c r="A57" i="1"/>
  <c r="D57" i="1" s="1"/>
  <c r="A73" i="1"/>
  <c r="D73" i="1" s="1"/>
  <c r="E73" i="1" s="1"/>
  <c r="F73" i="1"/>
  <c r="A13" i="1"/>
  <c r="D13" i="1" s="1"/>
  <c r="A45" i="1"/>
  <c r="D45" i="1" s="1"/>
  <c r="E45" i="1" s="1"/>
  <c r="F45" i="1"/>
  <c r="A65" i="1"/>
  <c r="D65" i="1" s="1"/>
  <c r="A6" i="1"/>
  <c r="D6" i="1" s="1"/>
  <c r="E6" i="1" s="1"/>
  <c r="F6" i="1"/>
  <c r="A21" i="1"/>
  <c r="D21" i="1" s="1"/>
  <c r="A17" i="1"/>
  <c r="D17" i="1" s="1"/>
  <c r="E17" i="1" s="1"/>
  <c r="F17" i="1"/>
  <c r="A61" i="1"/>
  <c r="D61" i="1" s="1"/>
  <c r="A81" i="1"/>
  <c r="D81" i="1" s="1"/>
  <c r="E81" i="1" s="1"/>
  <c r="F81" i="1"/>
  <c r="A100" i="1"/>
  <c r="D100" i="1" s="1"/>
  <c r="A104" i="1"/>
  <c r="D104" i="1" s="1"/>
  <c r="E104" i="1" s="1"/>
  <c r="F104" i="1"/>
  <c r="A108" i="1"/>
  <c r="D108" i="1" s="1"/>
  <c r="A112" i="1"/>
  <c r="D112" i="1" s="1"/>
  <c r="E112" i="1" s="1"/>
  <c r="F112" i="1"/>
  <c r="A116" i="1"/>
  <c r="D116" i="1" s="1"/>
  <c r="A120" i="1"/>
  <c r="D120" i="1" s="1"/>
  <c r="E120" i="1" s="1"/>
  <c r="F120" i="1"/>
  <c r="A127" i="1"/>
  <c r="D127" i="1" s="1"/>
  <c r="A128" i="1"/>
  <c r="D128" i="1" s="1"/>
  <c r="E128" i="1" s="1"/>
  <c r="F128" i="1"/>
  <c r="A130" i="1"/>
  <c r="D130" i="1" s="1"/>
  <c r="A146" i="1"/>
  <c r="D146" i="1" s="1"/>
  <c r="E146" i="1" s="1"/>
  <c r="F146" i="1"/>
  <c r="A162" i="1"/>
  <c r="D162" i="1" s="1"/>
  <c r="A178" i="1"/>
  <c r="D178" i="1" s="1"/>
  <c r="E178" i="1" s="1"/>
  <c r="F178" i="1"/>
  <c r="A191" i="1"/>
  <c r="D191" i="1" s="1"/>
  <c r="A203" i="1"/>
  <c r="D203" i="1" s="1"/>
  <c r="E203" i="1" s="1"/>
  <c r="F203" i="1"/>
  <c r="A223" i="1"/>
  <c r="D223" i="1" s="1"/>
  <c r="A231" i="1"/>
  <c r="D231" i="1" s="1"/>
  <c r="E231" i="1" s="1"/>
  <c r="F231" i="1"/>
  <c r="A247" i="1"/>
  <c r="D247" i="1" s="1"/>
  <c r="A258" i="1"/>
  <c r="D258" i="1" s="1"/>
  <c r="A274" i="1"/>
  <c r="D274" i="1"/>
  <c r="F274" i="1" s="1"/>
  <c r="A305" i="1"/>
  <c r="D305" i="1" s="1"/>
  <c r="E305" i="1" s="1"/>
  <c r="F305" i="1"/>
  <c r="A321" i="1"/>
  <c r="D321" i="1"/>
  <c r="A346" i="1"/>
  <c r="D346" i="1" s="1"/>
  <c r="A339" i="1"/>
  <c r="D339" i="1" s="1"/>
  <c r="A134" i="1"/>
  <c r="D134" i="1" s="1"/>
  <c r="A150" i="1"/>
  <c r="D150" i="1" s="1"/>
  <c r="A166" i="1"/>
  <c r="D166" i="1" s="1"/>
  <c r="A182" i="1"/>
  <c r="D182" i="1"/>
  <c r="A138" i="1"/>
  <c r="D138" i="1" s="1"/>
  <c r="A154" i="1"/>
  <c r="D154" i="1"/>
  <c r="A170" i="1"/>
  <c r="D170" i="1" s="1"/>
  <c r="A187" i="1"/>
  <c r="D187" i="1" s="1"/>
  <c r="A210" i="1"/>
  <c r="D210" i="1" s="1"/>
  <c r="A230" i="1"/>
  <c r="D230" i="1"/>
  <c r="F230" i="1" s="1"/>
  <c r="A246" i="1"/>
  <c r="D246" i="1" s="1"/>
  <c r="A135" i="1"/>
  <c r="D135" i="1" s="1"/>
  <c r="A151" i="1"/>
  <c r="D151" i="1" s="1"/>
  <c r="A167" i="1"/>
  <c r="D167" i="1"/>
  <c r="A183" i="1"/>
  <c r="D183" i="1" s="1"/>
  <c r="A221" i="1"/>
  <c r="D221" i="1" s="1"/>
  <c r="A253" i="1"/>
  <c r="D253" i="1" s="1"/>
  <c r="A348" i="1"/>
  <c r="D348" i="1" s="1"/>
  <c r="A364" i="1"/>
  <c r="D364" i="1" s="1"/>
  <c r="A340" i="1"/>
  <c r="D340" i="1"/>
  <c r="A229" i="1"/>
  <c r="D229" i="1" s="1"/>
  <c r="A111" i="1"/>
  <c r="D111" i="1"/>
  <c r="A295" i="1"/>
  <c r="D295" i="1" s="1"/>
  <c r="A279" i="1"/>
  <c r="D279" i="1" s="1"/>
  <c r="A263" i="1"/>
  <c r="D263" i="1" s="1"/>
  <c r="A207" i="1"/>
  <c r="D207" i="1"/>
  <c r="A107" i="1"/>
  <c r="D107" i="1" s="1"/>
  <c r="A241" i="1"/>
  <c r="D241" i="1" s="1"/>
  <c r="A213" i="1"/>
  <c r="D213" i="1" s="1"/>
  <c r="A242" i="1"/>
  <c r="D242" i="1"/>
  <c r="A226" i="1"/>
  <c r="D226" i="1" s="1"/>
  <c r="A214" i="1"/>
  <c r="D214" i="1" s="1"/>
  <c r="A198" i="1"/>
  <c r="D198" i="1" s="1"/>
  <c r="A126" i="1"/>
  <c r="D126" i="1" s="1"/>
  <c r="A79" i="1"/>
  <c r="D79" i="1" s="1"/>
  <c r="A285" i="1"/>
  <c r="D285" i="1"/>
  <c r="A205" i="1"/>
  <c r="D205" i="1" s="1"/>
  <c r="A185" i="1"/>
  <c r="D185" i="1"/>
  <c r="A165" i="1"/>
  <c r="D165" i="1" s="1"/>
  <c r="A233" i="1"/>
  <c r="D233" i="1" s="1"/>
  <c r="A267" i="1"/>
  <c r="D267" i="1" s="1"/>
  <c r="A311" i="1"/>
  <c r="D311" i="1"/>
  <c r="A283" i="1"/>
  <c r="D283" i="1" s="1"/>
  <c r="A341" i="1"/>
  <c r="D341" i="1" s="1"/>
  <c r="F341" i="1" s="1"/>
  <c r="A358" i="1"/>
  <c r="D358" i="1" s="1"/>
  <c r="A312" i="1"/>
  <c r="D312" i="1"/>
  <c r="A300" i="1"/>
  <c r="D300" i="1" s="1"/>
  <c r="A292" i="1"/>
  <c r="D292" i="1" s="1"/>
  <c r="A284" i="1"/>
  <c r="D284" i="1" s="1"/>
  <c r="E276" i="1"/>
  <c r="G276" i="1" s="1"/>
  <c r="A276" i="1"/>
  <c r="D276" i="1" s="1"/>
  <c r="F276" i="1" s="1"/>
  <c r="A264" i="1"/>
  <c r="D264" i="1" s="1"/>
  <c r="A252" i="1"/>
  <c r="D252" i="1" s="1"/>
  <c r="F252" i="1" s="1"/>
  <c r="A244" i="1"/>
  <c r="D244" i="1" s="1"/>
  <c r="E236" i="1"/>
  <c r="G236" i="1" s="1"/>
  <c r="A236" i="1"/>
  <c r="D236" i="1" s="1"/>
  <c r="F236" i="1" s="1"/>
  <c r="A228" i="1"/>
  <c r="D228" i="1" s="1"/>
  <c r="A220" i="1"/>
  <c r="D220" i="1" s="1"/>
  <c r="F220" i="1" s="1"/>
  <c r="A208" i="1"/>
  <c r="D208" i="1" s="1"/>
  <c r="E208" i="1" s="1"/>
  <c r="A196" i="1"/>
  <c r="D196" i="1" s="1"/>
  <c r="A184" i="1"/>
  <c r="D184" i="1" s="1"/>
  <c r="A176" i="1"/>
  <c r="D176" i="1" s="1"/>
  <c r="A168" i="1"/>
  <c r="D168" i="1" s="1"/>
  <c r="A156" i="1"/>
  <c r="D156" i="1" s="1"/>
  <c r="A148" i="1"/>
  <c r="D148" i="1" s="1"/>
  <c r="A140" i="1"/>
  <c r="D140" i="1"/>
  <c r="A169" i="1"/>
  <c r="D169" i="1" s="1"/>
  <c r="A349" i="1"/>
  <c r="D349" i="1" s="1"/>
  <c r="A360" i="1"/>
  <c r="D360" i="1" s="1"/>
  <c r="A337" i="1"/>
  <c r="D337" i="1" s="1"/>
  <c r="A317" i="1"/>
  <c r="D317" i="1" s="1"/>
  <c r="A173" i="1"/>
  <c r="D173" i="1" s="1"/>
  <c r="A141" i="1"/>
  <c r="D141" i="1" s="1"/>
  <c r="A129" i="1"/>
  <c r="D129" i="1" s="1"/>
  <c r="A105" i="1"/>
  <c r="D105" i="1" s="1"/>
  <c r="A335" i="1"/>
  <c r="D335" i="1" s="1"/>
  <c r="A365" i="1"/>
  <c r="D365" i="1" s="1"/>
  <c r="A323" i="1"/>
  <c r="D323" i="1" s="1"/>
  <c r="A315" i="1"/>
  <c r="D315" i="1" s="1"/>
  <c r="A303" i="1"/>
  <c r="D303" i="1" s="1"/>
  <c r="A287" i="1"/>
  <c r="D287" i="1" s="1"/>
  <c r="A199" i="1"/>
  <c r="D199" i="1" s="1"/>
  <c r="E199" i="1" s="1"/>
  <c r="F199" i="1"/>
  <c r="A270" i="1"/>
  <c r="D270" i="1" s="1"/>
  <c r="A122" i="1"/>
  <c r="D122" i="1" s="1"/>
  <c r="F122" i="1" s="1"/>
  <c r="A271" i="1"/>
  <c r="D271" i="1" s="1"/>
  <c r="A366" i="1"/>
  <c r="D366" i="1" s="1"/>
  <c r="E366" i="1" s="1"/>
  <c r="A369" i="1"/>
  <c r="D369" i="1" s="1"/>
  <c r="A345" i="1"/>
  <c r="D345" i="1" s="1"/>
  <c r="A153" i="1"/>
  <c r="D153" i="1" s="1"/>
  <c r="A133" i="1"/>
  <c r="D133" i="1" s="1"/>
  <c r="A121" i="1"/>
  <c r="D121" i="1"/>
  <c r="A101" i="1"/>
  <c r="D101" i="1" s="1"/>
  <c r="A36" i="1"/>
  <c r="D36" i="1" s="1"/>
  <c r="A326" i="1"/>
  <c r="D326" i="1" s="1"/>
  <c r="A336" i="1"/>
  <c r="D336" i="1"/>
  <c r="A357" i="1"/>
  <c r="D357" i="1" s="1"/>
  <c r="E357" i="1" s="1"/>
  <c r="A368" i="1"/>
  <c r="D368" i="1"/>
  <c r="A352" i="1"/>
  <c r="D352" i="1" s="1"/>
  <c r="E352" i="1" s="1"/>
  <c r="A320" i="1"/>
  <c r="D320" i="1"/>
  <c r="F320" i="1" s="1"/>
  <c r="A308" i="1"/>
  <c r="D308" i="1" s="1"/>
  <c r="E308" i="1" s="1"/>
  <c r="A212" i="1"/>
  <c r="D212" i="1" s="1"/>
  <c r="A375" i="1"/>
  <c r="D375" i="1" s="1"/>
  <c r="E375" i="1" s="1"/>
  <c r="Q35" i="1"/>
  <c r="T35" i="1" s="1"/>
  <c r="Q48" i="1"/>
  <c r="T48" i="1" s="1"/>
  <c r="Q372" i="1"/>
  <c r="T372" i="1" s="1"/>
  <c r="Q291" i="1"/>
  <c r="T291" i="1" s="1"/>
  <c r="Q196" i="1"/>
  <c r="T196" i="1" s="1"/>
  <c r="V196" i="1" s="1"/>
  <c r="Q174" i="1"/>
  <c r="T174" i="1" s="1"/>
  <c r="V174" i="1" s="1"/>
  <c r="Q247" i="1"/>
  <c r="T247" i="1" s="1"/>
  <c r="V247" i="1" s="1"/>
  <c r="Q263" i="1"/>
  <c r="T263" i="1" s="1"/>
  <c r="Q215" i="1"/>
  <c r="T215" i="1" s="1"/>
  <c r="Q352" i="1"/>
  <c r="T352" i="1" s="1"/>
  <c r="Q320" i="1"/>
  <c r="T320" i="1" s="1"/>
  <c r="Q238" i="1"/>
  <c r="T238" i="1" s="1"/>
  <c r="Q271" i="1"/>
  <c r="T271" i="1" s="1"/>
  <c r="Q230" i="1"/>
  <c r="T230" i="1" s="1"/>
  <c r="Q145" i="1"/>
  <c r="T145" i="1" s="1"/>
  <c r="Q343" i="1"/>
  <c r="T343" i="1" s="1"/>
  <c r="V343" i="1" s="1"/>
  <c r="Q152" i="1"/>
  <c r="T152" i="1" s="1"/>
  <c r="Q223" i="1"/>
  <c r="T223" i="1" s="1"/>
  <c r="J3" i="1"/>
  <c r="I41" i="1" s="1"/>
  <c r="L41" i="1" s="1"/>
  <c r="F313" i="1" l="1"/>
  <c r="E313" i="1"/>
  <c r="F322" i="1"/>
  <c r="E322" i="1"/>
  <c r="G322" i="1" s="1"/>
  <c r="F338" i="1"/>
  <c r="E338" i="1"/>
  <c r="E377" i="1"/>
  <c r="F377" i="1"/>
  <c r="G377" i="1" s="1"/>
  <c r="I21" i="1"/>
  <c r="L21" i="1" s="1"/>
  <c r="N21" i="1" s="1"/>
  <c r="I24" i="1"/>
  <c r="L24" i="1" s="1"/>
  <c r="E306" i="1"/>
  <c r="I191" i="1"/>
  <c r="L191" i="1" s="1"/>
  <c r="N191" i="1" s="1"/>
  <c r="B35" i="3"/>
  <c r="I74" i="1"/>
  <c r="L74" i="1" s="1"/>
  <c r="I142" i="1"/>
  <c r="L142" i="1" s="1"/>
  <c r="I221" i="1"/>
  <c r="L221" i="1" s="1"/>
  <c r="M221" i="1" s="1"/>
  <c r="I137" i="1"/>
  <c r="L137" i="1" s="1"/>
  <c r="I227" i="1"/>
  <c r="L227" i="1" s="1"/>
  <c r="I371" i="1"/>
  <c r="L371" i="1" s="1"/>
  <c r="I367" i="1"/>
  <c r="L367" i="1" s="1"/>
  <c r="M367" i="1" s="1"/>
  <c r="I326" i="1"/>
  <c r="L326" i="1" s="1"/>
  <c r="N326" i="1" s="1"/>
  <c r="I116" i="1"/>
  <c r="L116" i="1" s="1"/>
  <c r="N116" i="1" s="1"/>
  <c r="I235" i="1"/>
  <c r="L235" i="1" s="1"/>
  <c r="I27" i="1"/>
  <c r="L27" i="1" s="1"/>
  <c r="N27" i="1" s="1"/>
  <c r="I327" i="1"/>
  <c r="L327" i="1" s="1"/>
  <c r="I66" i="1"/>
  <c r="L66" i="1" s="1"/>
  <c r="I178" i="1"/>
  <c r="L178" i="1" s="1"/>
  <c r="I118" i="1"/>
  <c r="L118" i="1" s="1"/>
  <c r="N118" i="1" s="1"/>
  <c r="I184" i="1"/>
  <c r="L184" i="1" s="1"/>
  <c r="I172" i="1"/>
  <c r="L172" i="1" s="1"/>
  <c r="I217" i="1"/>
  <c r="L217" i="1" s="1"/>
  <c r="I351" i="1"/>
  <c r="L351" i="1" s="1"/>
  <c r="M351" i="1" s="1"/>
  <c r="I78" i="1"/>
  <c r="L78" i="1" s="1"/>
  <c r="I82" i="1"/>
  <c r="L82" i="1" s="1"/>
  <c r="I165" i="1"/>
  <c r="L165" i="1" s="1"/>
  <c r="I97" i="1"/>
  <c r="L97" i="1" s="1"/>
  <c r="N97" i="1" s="1"/>
  <c r="I84" i="1"/>
  <c r="L84" i="1" s="1"/>
  <c r="N84" i="1" s="1"/>
  <c r="I366" i="1"/>
  <c r="L366" i="1" s="1"/>
  <c r="I103" i="1"/>
  <c r="L103" i="1" s="1"/>
  <c r="N103" i="1" s="1"/>
  <c r="I196" i="1"/>
  <c r="L196" i="1" s="1"/>
  <c r="M196" i="1" s="1"/>
  <c r="I28" i="1"/>
  <c r="L28" i="1" s="1"/>
  <c r="I226" i="1"/>
  <c r="L226" i="1" s="1"/>
  <c r="I328" i="1"/>
  <c r="L328" i="1" s="1"/>
  <c r="F352" i="1"/>
  <c r="G352" i="1" s="1"/>
  <c r="F357" i="1"/>
  <c r="F208" i="1"/>
  <c r="F161" i="1"/>
  <c r="F29" i="1"/>
  <c r="G29" i="1" s="1"/>
  <c r="F76" i="1"/>
  <c r="F47" i="1"/>
  <c r="F49" i="1"/>
  <c r="I188" i="1"/>
  <c r="L188" i="1" s="1"/>
  <c r="M188" i="1" s="1"/>
  <c r="I54" i="1"/>
  <c r="L54" i="1" s="1"/>
  <c r="I107" i="1"/>
  <c r="L107" i="1" s="1"/>
  <c r="I9" i="1"/>
  <c r="L9" i="1" s="1"/>
  <c r="I138" i="1"/>
  <c r="L138" i="1" s="1"/>
  <c r="N138" i="1" s="1"/>
  <c r="I182" i="1"/>
  <c r="L182" i="1" s="1"/>
  <c r="N182" i="1" s="1"/>
  <c r="I171" i="1"/>
  <c r="L171" i="1" s="1"/>
  <c r="I198" i="1"/>
  <c r="L198" i="1" s="1"/>
  <c r="I8" i="1"/>
  <c r="L8" i="1" s="1"/>
  <c r="M8" i="1" s="1"/>
  <c r="I244" i="1"/>
  <c r="L244" i="1" s="1"/>
  <c r="I170" i="1"/>
  <c r="L170" i="1" s="1"/>
  <c r="I291" i="1"/>
  <c r="L291" i="1" s="1"/>
  <c r="N291" i="1" s="1"/>
  <c r="I30" i="1"/>
  <c r="L30" i="1" s="1"/>
  <c r="N30" i="1" s="1"/>
  <c r="I243" i="1"/>
  <c r="L243" i="1" s="1"/>
  <c r="N243" i="1" s="1"/>
  <c r="I140" i="1"/>
  <c r="L140" i="1" s="1"/>
  <c r="I370" i="1"/>
  <c r="L370" i="1" s="1"/>
  <c r="M370" i="1" s="1"/>
  <c r="I37" i="1"/>
  <c r="L37" i="1" s="1"/>
  <c r="M37" i="1" s="1"/>
  <c r="I52" i="1"/>
  <c r="L52" i="1" s="1"/>
  <c r="I85" i="1"/>
  <c r="L85" i="1" s="1"/>
  <c r="I299" i="1"/>
  <c r="L299" i="1" s="1"/>
  <c r="F124" i="1"/>
  <c r="G124" i="1" s="1"/>
  <c r="F245" i="1"/>
  <c r="G49" i="1"/>
  <c r="E80" i="1"/>
  <c r="F80" i="1"/>
  <c r="G80" i="1" s="1"/>
  <c r="E318" i="1"/>
  <c r="F318" i="1"/>
  <c r="E149" i="1"/>
  <c r="F149" i="1"/>
  <c r="G149" i="1" s="1"/>
  <c r="E189" i="1"/>
  <c r="G189" i="1" s="1"/>
  <c r="F189" i="1"/>
  <c r="E291" i="1"/>
  <c r="F291" i="1"/>
  <c r="G291" i="1" s="1"/>
  <c r="E202" i="1"/>
  <c r="F202" i="1"/>
  <c r="E123" i="1"/>
  <c r="F123" i="1"/>
  <c r="E44" i="1"/>
  <c r="G44" i="1" s="1"/>
  <c r="F44" i="1"/>
  <c r="F363" i="1"/>
  <c r="E363" i="1"/>
  <c r="I156" i="1"/>
  <c r="L156" i="1" s="1"/>
  <c r="I247" i="1"/>
  <c r="L247" i="1" s="1"/>
  <c r="N247" i="1" s="1"/>
  <c r="I89" i="1"/>
  <c r="L89" i="1" s="1"/>
  <c r="N89" i="1" s="1"/>
  <c r="I230" i="1"/>
  <c r="L230" i="1" s="1"/>
  <c r="M230" i="1" s="1"/>
  <c r="I238" i="1"/>
  <c r="L238" i="1" s="1"/>
  <c r="I112" i="1"/>
  <c r="L112" i="1" s="1"/>
  <c r="I10" i="1"/>
  <c r="L10" i="1" s="1"/>
  <c r="N10" i="1" s="1"/>
  <c r="I80" i="1"/>
  <c r="L80" i="1" s="1"/>
  <c r="M80" i="1" s="1"/>
  <c r="I186" i="1"/>
  <c r="L186" i="1" s="1"/>
  <c r="I213" i="1"/>
  <c r="L213" i="1" s="1"/>
  <c r="M213" i="1" s="1"/>
  <c r="I350" i="1"/>
  <c r="L350" i="1" s="1"/>
  <c r="M350" i="1" s="1"/>
  <c r="I125" i="1"/>
  <c r="L125" i="1" s="1"/>
  <c r="I77" i="1"/>
  <c r="L77" i="1" s="1"/>
  <c r="I46" i="1"/>
  <c r="L46" i="1" s="1"/>
  <c r="N46" i="1" s="1"/>
  <c r="M326" i="1"/>
  <c r="O326" i="1" s="1"/>
  <c r="I288" i="1"/>
  <c r="L288" i="1" s="1"/>
  <c r="I193" i="1"/>
  <c r="L193" i="1" s="1"/>
  <c r="N193" i="1" s="1"/>
  <c r="I375" i="1"/>
  <c r="L375" i="1" s="1"/>
  <c r="N375" i="1" s="1"/>
  <c r="I45" i="1"/>
  <c r="L45" i="1" s="1"/>
  <c r="N45" i="1" s="1"/>
  <c r="I70" i="1"/>
  <c r="L70" i="1" s="1"/>
  <c r="I132" i="1"/>
  <c r="L132" i="1" s="1"/>
  <c r="N132" i="1" s="1"/>
  <c r="I59" i="1"/>
  <c r="L59" i="1" s="1"/>
  <c r="M59" i="1" s="1"/>
  <c r="I141" i="1"/>
  <c r="L141" i="1" s="1"/>
  <c r="M141" i="1" s="1"/>
  <c r="I100" i="1"/>
  <c r="L100" i="1" s="1"/>
  <c r="N100" i="1" s="1"/>
  <c r="I92" i="1"/>
  <c r="L92" i="1" s="1"/>
  <c r="N92" i="1" s="1"/>
  <c r="I359" i="1"/>
  <c r="L359" i="1" s="1"/>
  <c r="M359" i="1" s="1"/>
  <c r="I162" i="1"/>
  <c r="L162" i="1" s="1"/>
  <c r="N162" i="1" s="1"/>
  <c r="I39" i="1"/>
  <c r="L39" i="1" s="1"/>
  <c r="N39" i="1" s="1"/>
  <c r="I35" i="1"/>
  <c r="L35" i="1" s="1"/>
  <c r="I101" i="1"/>
  <c r="L101" i="1" s="1"/>
  <c r="I310" i="1"/>
  <c r="L310" i="1" s="1"/>
  <c r="M310" i="1" s="1"/>
  <c r="I337" i="1"/>
  <c r="L337" i="1" s="1"/>
  <c r="E345" i="1"/>
  <c r="F345" i="1"/>
  <c r="G345" i="1" s="1"/>
  <c r="E220" i="1"/>
  <c r="G220" i="1" s="1"/>
  <c r="E211" i="1"/>
  <c r="F211" i="1"/>
  <c r="F142" i="1"/>
  <c r="E131" i="1"/>
  <c r="G131" i="1" s="1"/>
  <c r="F131" i="1"/>
  <c r="E266" i="1"/>
  <c r="F266" i="1"/>
  <c r="G266" i="1" s="1"/>
  <c r="F106" i="1"/>
  <c r="E106" i="1"/>
  <c r="E16" i="1"/>
  <c r="F16" i="1"/>
  <c r="G306" i="1"/>
  <c r="F372" i="1"/>
  <c r="E372" i="1"/>
  <c r="E70" i="1"/>
  <c r="G70" i="1" s="1"/>
  <c r="F70" i="1"/>
  <c r="F298" i="1"/>
  <c r="E298" i="1"/>
  <c r="G298" i="1" s="1"/>
  <c r="E68" i="1"/>
  <c r="F68" i="1"/>
  <c r="E145" i="1"/>
  <c r="F145" i="1"/>
  <c r="F368" i="1"/>
  <c r="E368" i="1"/>
  <c r="E133" i="1"/>
  <c r="F133" i="1"/>
  <c r="F369" i="1"/>
  <c r="E369" i="1"/>
  <c r="E274" i="1"/>
  <c r="G274" i="1" s="1"/>
  <c r="E40" i="1"/>
  <c r="F40" i="1"/>
  <c r="G40" i="1" s="1"/>
  <c r="E26" i="1"/>
  <c r="F26" i="1"/>
  <c r="E38" i="1"/>
  <c r="F38" i="1"/>
  <c r="G38" i="1" s="1"/>
  <c r="E109" i="1"/>
  <c r="F109" i="1"/>
  <c r="E310" i="1"/>
  <c r="F310" i="1"/>
  <c r="G310" i="1" s="1"/>
  <c r="E334" i="1"/>
  <c r="F334" i="1"/>
  <c r="E350" i="1"/>
  <c r="F350" i="1"/>
  <c r="G350" i="1" s="1"/>
  <c r="E302" i="1"/>
  <c r="F302" i="1"/>
  <c r="E204" i="1"/>
  <c r="F204" i="1"/>
  <c r="G204" i="1" s="1"/>
  <c r="E159" i="1"/>
  <c r="F159" i="1"/>
  <c r="E239" i="1"/>
  <c r="F239" i="1"/>
  <c r="E97" i="1"/>
  <c r="F97" i="1"/>
  <c r="E50" i="1"/>
  <c r="F50" i="1"/>
  <c r="G50" i="1" s="1"/>
  <c r="E177" i="1"/>
  <c r="F177" i="1"/>
  <c r="E192" i="1"/>
  <c r="F192" i="1"/>
  <c r="E282" i="1"/>
  <c r="F282" i="1"/>
  <c r="F171" i="1"/>
  <c r="E171" i="1"/>
  <c r="G171" i="1" s="1"/>
  <c r="E14" i="1"/>
  <c r="F14" i="1"/>
  <c r="F261" i="1"/>
  <c r="E261" i="1"/>
  <c r="G261" i="1" s="1"/>
  <c r="E230" i="1"/>
  <c r="G230" i="1" s="1"/>
  <c r="E309" i="1"/>
  <c r="F309" i="1"/>
  <c r="G309" i="1" s="1"/>
  <c r="E8" i="1"/>
  <c r="G8" i="1" s="1"/>
  <c r="F8" i="1"/>
  <c r="E98" i="1"/>
  <c r="F98" i="1"/>
  <c r="E215" i="1"/>
  <c r="G215" i="1" s="1"/>
  <c r="F215" i="1"/>
  <c r="E160" i="1"/>
  <c r="F160" i="1"/>
  <c r="E118" i="1"/>
  <c r="G118" i="1" s="1"/>
  <c r="F118" i="1"/>
  <c r="I280" i="1"/>
  <c r="L280" i="1" s="1"/>
  <c r="I204" i="1"/>
  <c r="L204" i="1" s="1"/>
  <c r="I233" i="1"/>
  <c r="L233" i="1" s="1"/>
  <c r="M233" i="1" s="1"/>
  <c r="I14" i="1"/>
  <c r="L14" i="1" s="1"/>
  <c r="I190" i="1"/>
  <c r="L190" i="1" s="1"/>
  <c r="I29" i="1"/>
  <c r="L29" i="1" s="1"/>
  <c r="I62" i="1"/>
  <c r="L62" i="1" s="1"/>
  <c r="N62" i="1" s="1"/>
  <c r="I335" i="1"/>
  <c r="L335" i="1" s="1"/>
  <c r="I33" i="1"/>
  <c r="L33" i="1" s="1"/>
  <c r="I91" i="1"/>
  <c r="L91" i="1" s="1"/>
  <c r="I234" i="1"/>
  <c r="L234" i="1" s="1"/>
  <c r="N234" i="1" s="1"/>
  <c r="I109" i="1"/>
  <c r="L109" i="1" s="1"/>
  <c r="N109" i="1" s="1"/>
  <c r="M291" i="1"/>
  <c r="O291" i="1" s="1"/>
  <c r="I51" i="1"/>
  <c r="L51" i="1" s="1"/>
  <c r="N51" i="1" s="1"/>
  <c r="I95" i="1"/>
  <c r="L95" i="1" s="1"/>
  <c r="N95" i="1" s="1"/>
  <c r="I214" i="1"/>
  <c r="L214" i="1" s="1"/>
  <c r="I222" i="1"/>
  <c r="L222" i="1" s="1"/>
  <c r="M243" i="1"/>
  <c r="O243" i="1" s="1"/>
  <c r="M21" i="1"/>
  <c r="O21" i="1" s="1"/>
  <c r="I32" i="1"/>
  <c r="L32" i="1" s="1"/>
  <c r="I219" i="1"/>
  <c r="L219" i="1" s="1"/>
  <c r="M103" i="1"/>
  <c r="O103" i="1" s="1"/>
  <c r="I248" i="1"/>
  <c r="L248" i="1" s="1"/>
  <c r="I20" i="1"/>
  <c r="L20" i="1" s="1"/>
  <c r="I60" i="1"/>
  <c r="L60" i="1" s="1"/>
  <c r="I210" i="1"/>
  <c r="L210" i="1" s="1"/>
  <c r="M210" i="1" s="1"/>
  <c r="I205" i="1"/>
  <c r="L205" i="1" s="1"/>
  <c r="I153" i="1"/>
  <c r="L153" i="1" s="1"/>
  <c r="I225" i="1"/>
  <c r="L225" i="1" s="1"/>
  <c r="I374" i="1"/>
  <c r="L374" i="1" s="1"/>
  <c r="M374" i="1" s="1"/>
  <c r="I224" i="1"/>
  <c r="L224" i="1" s="1"/>
  <c r="I304" i="1"/>
  <c r="L304" i="1" s="1"/>
  <c r="I262" i="1"/>
  <c r="L262" i="1" s="1"/>
  <c r="F308" i="1"/>
  <c r="G308" i="1" s="1"/>
  <c r="E101" i="1"/>
  <c r="F101" i="1"/>
  <c r="E252" i="1"/>
  <c r="G252" i="1" s="1"/>
  <c r="E224" i="1"/>
  <c r="G224" i="1" s="1"/>
  <c r="F224" i="1"/>
  <c r="F304" i="1"/>
  <c r="E157" i="1"/>
  <c r="F157" i="1"/>
  <c r="G157" i="1" s="1"/>
  <c r="E77" i="1"/>
  <c r="F77" i="1"/>
  <c r="F9" i="1"/>
  <c r="G76" i="1"/>
  <c r="E139" i="1"/>
  <c r="F139" i="1"/>
  <c r="G338" i="1"/>
  <c r="E32" i="1"/>
  <c r="F32" i="1"/>
  <c r="F91" i="1"/>
  <c r="G91" i="1" s="1"/>
  <c r="E87" i="1"/>
  <c r="G87" i="1" s="1"/>
  <c r="F87" i="1"/>
  <c r="F262" i="1"/>
  <c r="E262" i="1"/>
  <c r="G262" i="1" s="1"/>
  <c r="F234" i="1"/>
  <c r="G234" i="1" s="1"/>
  <c r="F158" i="1"/>
  <c r="F92" i="1"/>
  <c r="F195" i="1"/>
  <c r="F90" i="1"/>
  <c r="G90" i="1" s="1"/>
  <c r="F89" i="1"/>
  <c r="F48" i="1"/>
  <c r="G48" i="1" s="1"/>
  <c r="E11" i="1"/>
  <c r="G11" i="1" s="1"/>
  <c r="E55" i="1"/>
  <c r="G55" i="1" s="1"/>
  <c r="F132" i="1"/>
  <c r="G132" i="1" s="1"/>
  <c r="G174" i="1"/>
  <c r="G30" i="1"/>
  <c r="E75" i="1"/>
  <c r="G75" i="1" s="1"/>
  <c r="U174" i="1"/>
  <c r="W174" i="1" s="1"/>
  <c r="U196" i="1"/>
  <c r="W196" i="1" s="1"/>
  <c r="U247" i="1"/>
  <c r="M238" i="1"/>
  <c r="N238" i="1"/>
  <c r="N165" i="1"/>
  <c r="M165" i="1"/>
  <c r="O165" i="1" s="1"/>
  <c r="N59" i="1"/>
  <c r="M172" i="1"/>
  <c r="N172" i="1"/>
  <c r="M371" i="1"/>
  <c r="N371" i="1"/>
  <c r="V271" i="1"/>
  <c r="U271" i="1"/>
  <c r="N214" i="1"/>
  <c r="M214" i="1"/>
  <c r="U291" i="1"/>
  <c r="V291" i="1"/>
  <c r="N196" i="1"/>
  <c r="N74" i="1"/>
  <c r="M74" i="1"/>
  <c r="O74" i="1" s="1"/>
  <c r="N178" i="1"/>
  <c r="M178" i="1"/>
  <c r="N85" i="1"/>
  <c r="M85" i="1"/>
  <c r="O85" i="1" s="1"/>
  <c r="M62" i="1"/>
  <c r="M33" i="1"/>
  <c r="N33" i="1"/>
  <c r="V372" i="1"/>
  <c r="U372" i="1"/>
  <c r="N248" i="1"/>
  <c r="M248" i="1"/>
  <c r="O248" i="1" s="1"/>
  <c r="M20" i="1"/>
  <c r="N20" i="1"/>
  <c r="M205" i="1"/>
  <c r="N205" i="1"/>
  <c r="M10" i="1"/>
  <c r="N171" i="1"/>
  <c r="M171" i="1"/>
  <c r="V223" i="1"/>
  <c r="U223" i="1"/>
  <c r="U152" i="1"/>
  <c r="V152" i="1"/>
  <c r="N217" i="1"/>
  <c r="M217" i="1"/>
  <c r="O217" i="1" s="1"/>
  <c r="M198" i="1"/>
  <c r="N198" i="1"/>
  <c r="N107" i="1"/>
  <c r="M107" i="1"/>
  <c r="O107" i="1" s="1"/>
  <c r="M170" i="1"/>
  <c r="N170" i="1"/>
  <c r="U352" i="1"/>
  <c r="V352" i="1"/>
  <c r="M70" i="1"/>
  <c r="N70" i="1"/>
  <c r="M327" i="1"/>
  <c r="N327" i="1"/>
  <c r="N37" i="1"/>
  <c r="M142" i="1"/>
  <c r="N142" i="1"/>
  <c r="M89" i="1"/>
  <c r="M190" i="1"/>
  <c r="N190" i="1"/>
  <c r="M247" i="1"/>
  <c r="O247" i="1" s="1"/>
  <c r="M51" i="1"/>
  <c r="O51" i="1" s="1"/>
  <c r="V48" i="1"/>
  <c r="U48" i="1"/>
  <c r="V35" i="1"/>
  <c r="U35" i="1"/>
  <c r="N224" i="1"/>
  <c r="M224" i="1"/>
  <c r="M262" i="1"/>
  <c r="N262" i="1"/>
  <c r="Q240" i="1"/>
  <c r="T240" i="1" s="1"/>
  <c r="Q15" i="1"/>
  <c r="T15" i="1" s="1"/>
  <c r="Q261" i="1"/>
  <c r="T261" i="1" s="1"/>
  <c r="Q63" i="1"/>
  <c r="T63" i="1" s="1"/>
  <c r="Q170" i="1"/>
  <c r="T170" i="1" s="1"/>
  <c r="Q10" i="1"/>
  <c r="T10" i="1" s="1"/>
  <c r="Q87" i="1"/>
  <c r="T87" i="1" s="1"/>
  <c r="Q7" i="1"/>
  <c r="T7" i="1" s="1"/>
  <c r="Q250" i="1"/>
  <c r="T250" i="1" s="1"/>
  <c r="Q165" i="1"/>
  <c r="T165" i="1" s="1"/>
  <c r="Q50" i="1"/>
  <c r="T50" i="1" s="1"/>
  <c r="Q79" i="1"/>
  <c r="T79" i="1" s="1"/>
  <c r="Q126" i="1"/>
  <c r="T126" i="1" s="1"/>
  <c r="Q119" i="1"/>
  <c r="T119" i="1" s="1"/>
  <c r="Q339" i="1"/>
  <c r="T339" i="1" s="1"/>
  <c r="Q245" i="1"/>
  <c r="T245" i="1" s="1"/>
  <c r="Q160" i="1"/>
  <c r="T160" i="1" s="1"/>
  <c r="Q134" i="1"/>
  <c r="T134" i="1" s="1"/>
  <c r="Q22" i="1"/>
  <c r="T22" i="1" s="1"/>
  <c r="Q31" i="1"/>
  <c r="T31" i="1" s="1"/>
  <c r="Q375" i="1"/>
  <c r="T375" i="1" s="1"/>
  <c r="Q192" i="1"/>
  <c r="T192" i="1" s="1"/>
  <c r="Q201" i="1"/>
  <c r="T201" i="1" s="1"/>
  <c r="Q118" i="1"/>
  <c r="T118" i="1" s="1"/>
  <c r="Q58" i="1"/>
  <c r="T58" i="1" s="1"/>
  <c r="Q154" i="1"/>
  <c r="T154" i="1" s="1"/>
  <c r="Q20" i="1"/>
  <c r="T20" i="1" s="1"/>
  <c r="Q95" i="1"/>
  <c r="T95" i="1" s="1"/>
  <c r="Q277" i="1"/>
  <c r="T277" i="1" s="1"/>
  <c r="Q234" i="1"/>
  <c r="T234" i="1" s="1"/>
  <c r="Q208" i="1"/>
  <c r="T208" i="1" s="1"/>
  <c r="Q249" i="1"/>
  <c r="T249" i="1" s="1"/>
  <c r="Q110" i="1"/>
  <c r="T110" i="1" s="1"/>
  <c r="Q144" i="1"/>
  <c r="T144" i="1" s="1"/>
  <c r="Q197" i="1"/>
  <c r="T197" i="1" s="1"/>
  <c r="Q60" i="1"/>
  <c r="T60" i="1" s="1"/>
  <c r="Q213" i="1"/>
  <c r="T213" i="1" s="1"/>
  <c r="Q68" i="1"/>
  <c r="T68" i="1" s="1"/>
  <c r="Q86" i="1"/>
  <c r="T86" i="1" s="1"/>
  <c r="Q202" i="1"/>
  <c r="T202" i="1" s="1"/>
  <c r="Q233" i="1"/>
  <c r="T233" i="1" s="1"/>
  <c r="Q94" i="1"/>
  <c r="T94" i="1" s="1"/>
  <c r="Q176" i="1"/>
  <c r="T176" i="1" s="1"/>
  <c r="Q186" i="1"/>
  <c r="T186" i="1" s="1"/>
  <c r="Q78" i="1"/>
  <c r="T78" i="1" s="1"/>
  <c r="Q265" i="1"/>
  <c r="T265" i="1" s="1"/>
  <c r="Q181" i="1"/>
  <c r="T181" i="1" s="1"/>
  <c r="Q361" i="1"/>
  <c r="T361" i="1" s="1"/>
  <c r="Q334" i="1"/>
  <c r="T334" i="1" s="1"/>
  <c r="Q253" i="1"/>
  <c r="T253" i="1" s="1"/>
  <c r="Q210" i="1"/>
  <c r="T210" i="1" s="1"/>
  <c r="Q168" i="1"/>
  <c r="T168" i="1" s="1"/>
  <c r="Q350" i="1"/>
  <c r="T350" i="1" s="1"/>
  <c r="Q357" i="1"/>
  <c r="T357" i="1" s="1"/>
  <c r="Q147" i="1"/>
  <c r="T147" i="1" s="1"/>
  <c r="Q109" i="1"/>
  <c r="T109" i="1" s="1"/>
  <c r="Q77" i="1"/>
  <c r="T77" i="1" s="1"/>
  <c r="Q45" i="1"/>
  <c r="T45" i="1" s="1"/>
  <c r="Q13" i="1"/>
  <c r="T13" i="1" s="1"/>
  <c r="Q225" i="1"/>
  <c r="T225" i="1" s="1"/>
  <c r="Q130" i="1"/>
  <c r="T130" i="1" s="1"/>
  <c r="Q66" i="1"/>
  <c r="T66" i="1" s="1"/>
  <c r="Q19" i="1"/>
  <c r="T19" i="1" s="1"/>
  <c r="Q259" i="1"/>
  <c r="T259" i="1" s="1"/>
  <c r="Q203" i="1"/>
  <c r="T203" i="1" s="1"/>
  <c r="Q132" i="1"/>
  <c r="T132" i="1" s="1"/>
  <c r="Q100" i="1"/>
  <c r="T100" i="1" s="1"/>
  <c r="Q67" i="1"/>
  <c r="T67" i="1" s="1"/>
  <c r="Q12" i="1"/>
  <c r="T12" i="1" s="1"/>
  <c r="Q207" i="1"/>
  <c r="T207" i="1" s="1"/>
  <c r="Q347" i="1"/>
  <c r="T347" i="1" s="1"/>
  <c r="Q115" i="1"/>
  <c r="T115" i="1" s="1"/>
  <c r="Q83" i="1"/>
  <c r="T83" i="1" s="1"/>
  <c r="Q23" i="1"/>
  <c r="T23" i="1" s="1"/>
  <c r="Q314" i="1"/>
  <c r="T314" i="1" s="1"/>
  <c r="Q251" i="1"/>
  <c r="T251" i="1" s="1"/>
  <c r="Q356" i="1"/>
  <c r="T356" i="1" s="1"/>
  <c r="Q340" i="1"/>
  <c r="T340" i="1" s="1"/>
  <c r="Q324" i="1"/>
  <c r="T324" i="1" s="1"/>
  <c r="Q326" i="1"/>
  <c r="T326" i="1" s="1"/>
  <c r="Q269" i="1"/>
  <c r="T269" i="1" s="1"/>
  <c r="Q226" i="1"/>
  <c r="T226" i="1" s="1"/>
  <c r="Q184" i="1"/>
  <c r="T184" i="1" s="1"/>
  <c r="Q305" i="1"/>
  <c r="T305" i="1" s="1"/>
  <c r="Q323" i="1"/>
  <c r="T323" i="1" s="1"/>
  <c r="Q121" i="1"/>
  <c r="T121" i="1" s="1"/>
  <c r="Q89" i="1"/>
  <c r="T89" i="1" s="1"/>
  <c r="Q57" i="1"/>
  <c r="T57" i="1" s="1"/>
  <c r="Q25" i="1"/>
  <c r="T25" i="1" s="1"/>
  <c r="Q209" i="1"/>
  <c r="T209" i="1" s="1"/>
  <c r="Q122" i="1"/>
  <c r="T122" i="1" s="1"/>
  <c r="Q62" i="1"/>
  <c r="T62" i="1" s="1"/>
  <c r="Q14" i="1"/>
  <c r="T14" i="1" s="1"/>
  <c r="Q163" i="1"/>
  <c r="T163" i="1" s="1"/>
  <c r="Q112" i="1"/>
  <c r="T112" i="1" s="1"/>
  <c r="Q80" i="1"/>
  <c r="T80" i="1" s="1"/>
  <c r="Q32" i="1"/>
  <c r="T32" i="1" s="1"/>
  <c r="Q151" i="1"/>
  <c r="T151" i="1" s="1"/>
  <c r="Q286" i="1"/>
  <c r="T286" i="1" s="1"/>
  <c r="Q18" i="1"/>
  <c r="T18" i="1" s="1"/>
  <c r="Q217" i="1"/>
  <c r="T217" i="1" s="1"/>
  <c r="Q56" i="1"/>
  <c r="T56" i="1" s="1"/>
  <c r="Q27" i="1"/>
  <c r="T27" i="1" s="1"/>
  <c r="Q282" i="1"/>
  <c r="T282" i="1" s="1"/>
  <c r="Q256" i="1"/>
  <c r="T256" i="1" s="1"/>
  <c r="Q36" i="1"/>
  <c r="T36" i="1" s="1"/>
  <c r="Q370" i="1"/>
  <c r="T370" i="1" s="1"/>
  <c r="Q127" i="1"/>
  <c r="T127" i="1" s="1"/>
  <c r="Q272" i="1"/>
  <c r="T272" i="1" s="1"/>
  <c r="Q185" i="1"/>
  <c r="T185" i="1" s="1"/>
  <c r="Q111" i="1"/>
  <c r="T111" i="1" s="1"/>
  <c r="Q281" i="1"/>
  <c r="T281" i="1" s="1"/>
  <c r="Q146" i="1"/>
  <c r="T146" i="1" s="1"/>
  <c r="Q34" i="1"/>
  <c r="T34" i="1" s="1"/>
  <c r="Q266" i="1"/>
  <c r="T266" i="1" s="1"/>
  <c r="Q169" i="1"/>
  <c r="T169" i="1" s="1"/>
  <c r="Q135" i="1"/>
  <c r="T135" i="1" s="1"/>
  <c r="Q103" i="1"/>
  <c r="T103" i="1" s="1"/>
  <c r="Q71" i="1"/>
  <c r="T71" i="1" s="1"/>
  <c r="Q287" i="1"/>
  <c r="T287" i="1" s="1"/>
  <c r="Q349" i="1"/>
  <c r="T349" i="1" s="1"/>
  <c r="Q332" i="1"/>
  <c r="T332" i="1" s="1"/>
  <c r="Q358" i="1"/>
  <c r="T358" i="1" s="1"/>
  <c r="Q302" i="1"/>
  <c r="T302" i="1" s="1"/>
  <c r="Q274" i="1"/>
  <c r="T274" i="1" s="1"/>
  <c r="Q232" i="1"/>
  <c r="T232" i="1" s="1"/>
  <c r="Q189" i="1"/>
  <c r="T189" i="1" s="1"/>
  <c r="Q313" i="1"/>
  <c r="T313" i="1" s="1"/>
  <c r="Q325" i="1"/>
  <c r="T325" i="1" s="1"/>
  <c r="Q301" i="1"/>
  <c r="T301" i="1" s="1"/>
  <c r="Q125" i="1"/>
  <c r="T125" i="1" s="1"/>
  <c r="Q93" i="1"/>
  <c r="T93" i="1" s="1"/>
  <c r="Q61" i="1"/>
  <c r="T61" i="1" s="1"/>
  <c r="Q29" i="1"/>
  <c r="T29" i="1" s="1"/>
  <c r="Q28" i="1"/>
  <c r="T28" i="1" s="1"/>
  <c r="Q293" i="1"/>
  <c r="T293" i="1" s="1"/>
  <c r="Q161" i="1"/>
  <c r="T161" i="1" s="1"/>
  <c r="Q98" i="1"/>
  <c r="T98" i="1" s="1"/>
  <c r="Q42" i="1"/>
  <c r="T42" i="1" s="1"/>
  <c r="Q171" i="1"/>
  <c r="T171" i="1" s="1"/>
  <c r="Q116" i="1"/>
  <c r="T116" i="1" s="1"/>
  <c r="Q84" i="1"/>
  <c r="T84" i="1" s="1"/>
  <c r="Q40" i="1"/>
  <c r="T40" i="1" s="1"/>
  <c r="Q365" i="1"/>
  <c r="T365" i="1" s="1"/>
  <c r="Q175" i="1"/>
  <c r="T175" i="1" s="1"/>
  <c r="Q131" i="1"/>
  <c r="T131" i="1" s="1"/>
  <c r="Q99" i="1"/>
  <c r="T99" i="1" s="1"/>
  <c r="Q51" i="1"/>
  <c r="T51" i="1" s="1"/>
  <c r="Q312" i="1"/>
  <c r="T312" i="1" s="1"/>
  <c r="Q155" i="1"/>
  <c r="T155" i="1" s="1"/>
  <c r="Q43" i="1"/>
  <c r="T43" i="1" s="1"/>
  <c r="Q369" i="1"/>
  <c r="T369" i="1" s="1"/>
  <c r="Q285" i="1"/>
  <c r="T285" i="1" s="1"/>
  <c r="Q200" i="1"/>
  <c r="T200" i="1" s="1"/>
  <c r="Q297" i="1"/>
  <c r="T297" i="1" s="1"/>
  <c r="Q117" i="1"/>
  <c r="T117" i="1" s="1"/>
  <c r="Q53" i="1"/>
  <c r="T53" i="1" s="1"/>
  <c r="Q193" i="1"/>
  <c r="T193" i="1" s="1"/>
  <c r="Q54" i="1"/>
  <c r="T54" i="1" s="1"/>
  <c r="Q92" i="1"/>
  <c r="T92" i="1" s="1"/>
  <c r="Q304" i="1"/>
  <c r="T304" i="1" s="1"/>
  <c r="Q139" i="1"/>
  <c r="T139" i="1" s="1"/>
  <c r="Q75" i="1"/>
  <c r="T75" i="1" s="1"/>
  <c r="Q156" i="1"/>
  <c r="T156" i="1" s="1"/>
  <c r="Q367" i="1"/>
  <c r="T367" i="1" s="1"/>
  <c r="Q366" i="1"/>
  <c r="T366" i="1" s="1"/>
  <c r="Q338" i="1"/>
  <c r="T338" i="1" s="1"/>
  <c r="Q310" i="1"/>
  <c r="T310" i="1" s="1"/>
  <c r="Q216" i="1"/>
  <c r="T216" i="1" s="1"/>
  <c r="Q205" i="1"/>
  <c r="T205" i="1" s="1"/>
  <c r="Q194" i="1"/>
  <c r="T194" i="1" s="1"/>
  <c r="Q331" i="1"/>
  <c r="T331" i="1" s="1"/>
  <c r="Q333" i="1"/>
  <c r="T333" i="1" s="1"/>
  <c r="Q113" i="1"/>
  <c r="T113" i="1" s="1"/>
  <c r="Q97" i="1"/>
  <c r="T97" i="1" s="1"/>
  <c r="Q41" i="1"/>
  <c r="T41" i="1" s="1"/>
  <c r="Q177" i="1"/>
  <c r="T177" i="1" s="1"/>
  <c r="Q148" i="1"/>
  <c r="T148" i="1" s="1"/>
  <c r="Q138" i="1"/>
  <c r="T138" i="1" s="1"/>
  <c r="Q104" i="1"/>
  <c r="T104" i="1" s="1"/>
  <c r="Q96" i="1"/>
  <c r="T96" i="1" s="1"/>
  <c r="Q88" i="1"/>
  <c r="T88" i="1" s="1"/>
  <c r="Q309" i="1"/>
  <c r="T309" i="1" s="1"/>
  <c r="Q229" i="1"/>
  <c r="T229" i="1" s="1"/>
  <c r="Q224" i="1"/>
  <c r="T224" i="1" s="1"/>
  <c r="Q318" i="1"/>
  <c r="T318" i="1" s="1"/>
  <c r="Q264" i="1"/>
  <c r="T264" i="1" s="1"/>
  <c r="Q178" i="1"/>
  <c r="T178" i="1" s="1"/>
  <c r="Q329" i="1"/>
  <c r="T329" i="1" s="1"/>
  <c r="Q133" i="1"/>
  <c r="T133" i="1" s="1"/>
  <c r="Q69" i="1"/>
  <c r="T69" i="1" s="1"/>
  <c r="Q143" i="1"/>
  <c r="T143" i="1" s="1"/>
  <c r="Q30" i="1"/>
  <c r="T30" i="1" s="1"/>
  <c r="Q187" i="1"/>
  <c r="T187" i="1" s="1"/>
  <c r="Q140" i="1"/>
  <c r="T140" i="1" s="1"/>
  <c r="Q76" i="1"/>
  <c r="T76" i="1" s="1"/>
  <c r="Q268" i="1"/>
  <c r="T268" i="1" s="1"/>
  <c r="Q123" i="1"/>
  <c r="T123" i="1" s="1"/>
  <c r="Q39" i="1"/>
  <c r="T39" i="1" s="1"/>
  <c r="Q306" i="1"/>
  <c r="T306" i="1" s="1"/>
  <c r="Q295" i="1"/>
  <c r="T295" i="1" s="1"/>
  <c r="Q219" i="1"/>
  <c r="T219" i="1" s="1"/>
  <c r="Q354" i="1"/>
  <c r="T354" i="1" s="1"/>
  <c r="Q258" i="1"/>
  <c r="T258" i="1" s="1"/>
  <c r="Q248" i="1"/>
  <c r="T248" i="1" s="1"/>
  <c r="Q237" i="1"/>
  <c r="T237" i="1" s="1"/>
  <c r="Q337" i="1"/>
  <c r="T337" i="1" s="1"/>
  <c r="Q315" i="1"/>
  <c r="T315" i="1" s="1"/>
  <c r="Q298" i="1"/>
  <c r="T298" i="1" s="1"/>
  <c r="Q137" i="1"/>
  <c r="T137" i="1" s="1"/>
  <c r="Q81" i="1"/>
  <c r="T81" i="1" s="1"/>
  <c r="Q65" i="1"/>
  <c r="T65" i="1" s="1"/>
  <c r="Q9" i="1"/>
  <c r="T9" i="1" s="1"/>
  <c r="Q44" i="1"/>
  <c r="T44" i="1" s="1"/>
  <c r="Q300" i="1"/>
  <c r="T300" i="1" s="1"/>
  <c r="Q273" i="1"/>
  <c r="T273" i="1" s="1"/>
  <c r="Q241" i="1"/>
  <c r="T241" i="1" s="1"/>
  <c r="Q267" i="1"/>
  <c r="T267" i="1" s="1"/>
  <c r="Q195" i="1"/>
  <c r="T195" i="1" s="1"/>
  <c r="Q136" i="1"/>
  <c r="T136" i="1" s="1"/>
  <c r="Q128" i="1"/>
  <c r="T128" i="1" s="1"/>
  <c r="Q120" i="1"/>
  <c r="T120" i="1" s="1"/>
  <c r="Q307" i="1"/>
  <c r="T307" i="1" s="1"/>
  <c r="Q235" i="1"/>
  <c r="T235" i="1" s="1"/>
  <c r="Q47" i="1"/>
  <c r="T47" i="1" s="1"/>
  <c r="Q102" i="1"/>
  <c r="T102" i="1" s="1"/>
  <c r="Q346" i="1"/>
  <c r="T346" i="1" s="1"/>
  <c r="Q242" i="1"/>
  <c r="T242" i="1" s="1"/>
  <c r="Q157" i="1"/>
  <c r="T157" i="1" s="1"/>
  <c r="Q317" i="1"/>
  <c r="T317" i="1" s="1"/>
  <c r="Q290" i="1"/>
  <c r="T290" i="1" s="1"/>
  <c r="Q85" i="1"/>
  <c r="T85" i="1" s="1"/>
  <c r="Q21" i="1"/>
  <c r="T21" i="1" s="1"/>
  <c r="Q64" i="1"/>
  <c r="T64" i="1" s="1"/>
  <c r="Q114" i="1"/>
  <c r="T114" i="1" s="1"/>
  <c r="Q6" i="1"/>
  <c r="T6" i="1" s="1"/>
  <c r="Q227" i="1"/>
  <c r="T227" i="1" s="1"/>
  <c r="Q124" i="1"/>
  <c r="T124" i="1" s="1"/>
  <c r="Q52" i="1"/>
  <c r="T52" i="1" s="1"/>
  <c r="Q107" i="1"/>
  <c r="T107" i="1" s="1"/>
  <c r="Q11" i="1"/>
  <c r="T11" i="1" s="1"/>
  <c r="Q377" i="1"/>
  <c r="T377" i="1" s="1"/>
  <c r="Q374" i="1"/>
  <c r="T374" i="1" s="1"/>
  <c r="Q345" i="1"/>
  <c r="T345" i="1" s="1"/>
  <c r="Q330" i="1"/>
  <c r="T330" i="1" s="1"/>
  <c r="Q294" i="1"/>
  <c r="T294" i="1" s="1"/>
  <c r="Q280" i="1"/>
  <c r="T280" i="1" s="1"/>
  <c r="Q353" i="1"/>
  <c r="T353" i="1" s="1"/>
  <c r="Q55" i="1"/>
  <c r="T55" i="1" s="1"/>
  <c r="Q70" i="1"/>
  <c r="T70" i="1" s="1"/>
  <c r="Q322" i="1"/>
  <c r="T322" i="1" s="1"/>
  <c r="Q341" i="1"/>
  <c r="T341" i="1" s="1"/>
  <c r="Q101" i="1"/>
  <c r="T101" i="1" s="1"/>
  <c r="Q82" i="1"/>
  <c r="T82" i="1" s="1"/>
  <c r="Q316" i="1"/>
  <c r="T316" i="1" s="1"/>
  <c r="Q321" i="1"/>
  <c r="T321" i="1" s="1"/>
  <c r="Q308" i="1"/>
  <c r="T308" i="1" s="1"/>
  <c r="Q33" i="1"/>
  <c r="T33" i="1" s="1"/>
  <c r="Q8" i="1"/>
  <c r="T8" i="1" s="1"/>
  <c r="Q46" i="1"/>
  <c r="T46" i="1" s="1"/>
  <c r="Q351" i="1"/>
  <c r="T351" i="1" s="1"/>
  <c r="Q270" i="1"/>
  <c r="T270" i="1" s="1"/>
  <c r="Q199" i="1"/>
  <c r="T199" i="1" s="1"/>
  <c r="Q376" i="1"/>
  <c r="T376" i="1" s="1"/>
  <c r="Q159" i="1"/>
  <c r="T159" i="1" s="1"/>
  <c r="Q344" i="1"/>
  <c r="T344" i="1" s="1"/>
  <c r="Q327" i="1"/>
  <c r="T327" i="1" s="1"/>
  <c r="Q278" i="1"/>
  <c r="T278" i="1" s="1"/>
  <c r="Q262" i="1"/>
  <c r="T262" i="1" s="1"/>
  <c r="Q183" i="1"/>
  <c r="T183" i="1" s="1"/>
  <c r="Q166" i="1"/>
  <c r="T166" i="1" s="1"/>
  <c r="Q158" i="1"/>
  <c r="T158" i="1" s="1"/>
  <c r="Q260" i="1"/>
  <c r="T260" i="1" s="1"/>
  <c r="Q190" i="1"/>
  <c r="T190" i="1" s="1"/>
  <c r="Q355" i="1"/>
  <c r="T355" i="1" s="1"/>
  <c r="Q292" i="1"/>
  <c r="T292" i="1" s="1"/>
  <c r="Q182" i="1"/>
  <c r="T182" i="1" s="1"/>
  <c r="Q212" i="1"/>
  <c r="T212" i="1" s="1"/>
  <c r="Q359" i="1"/>
  <c r="T359" i="1" s="1"/>
  <c r="Q188" i="1"/>
  <c r="T188" i="1" s="1"/>
  <c r="Q289" i="1"/>
  <c r="T289" i="1" s="1"/>
  <c r="Q105" i="1"/>
  <c r="T105" i="1" s="1"/>
  <c r="Q108" i="1"/>
  <c r="T108" i="1" s="1"/>
  <c r="Q342" i="1"/>
  <c r="T342" i="1" s="1"/>
  <c r="Q173" i="1"/>
  <c r="T173" i="1" s="1"/>
  <c r="Q90" i="1"/>
  <c r="T90" i="1" s="1"/>
  <c r="Q26" i="1"/>
  <c r="T26" i="1" s="1"/>
  <c r="Q243" i="1"/>
  <c r="T243" i="1" s="1"/>
  <c r="Q179" i="1"/>
  <c r="T179" i="1" s="1"/>
  <c r="Q59" i="1"/>
  <c r="T59" i="1" s="1"/>
  <c r="Q275" i="1"/>
  <c r="T275" i="1" s="1"/>
  <c r="Q311" i="1"/>
  <c r="T311" i="1" s="1"/>
  <c r="Q254" i="1"/>
  <c r="T254" i="1" s="1"/>
  <c r="Q336" i="1"/>
  <c r="T336" i="1" s="1"/>
  <c r="Q255" i="1"/>
  <c r="T255" i="1" s="1"/>
  <c r="Q231" i="1"/>
  <c r="T231" i="1" s="1"/>
  <c r="Q296" i="1"/>
  <c r="T296" i="1" s="1"/>
  <c r="Q363" i="1"/>
  <c r="T363" i="1" s="1"/>
  <c r="Q279" i="1"/>
  <c r="T279" i="1" s="1"/>
  <c r="Q153" i="1"/>
  <c r="T153" i="1" s="1"/>
  <c r="Q214" i="1"/>
  <c r="T214" i="1" s="1"/>
  <c r="Q283" i="1"/>
  <c r="T283" i="1" s="1"/>
  <c r="Q368" i="1"/>
  <c r="T368" i="1" s="1"/>
  <c r="Q222" i="1"/>
  <c r="T222" i="1" s="1"/>
  <c r="Q141" i="1"/>
  <c r="T141" i="1" s="1"/>
  <c r="Q364" i="1"/>
  <c r="T364" i="1" s="1"/>
  <c r="Q206" i="1"/>
  <c r="T206" i="1" s="1"/>
  <c r="Q220" i="1"/>
  <c r="T220" i="1" s="1"/>
  <c r="Q360" i="1"/>
  <c r="T360" i="1" s="1"/>
  <c r="Q191" i="1"/>
  <c r="T191" i="1" s="1"/>
  <c r="Q49" i="1"/>
  <c r="T49" i="1" s="1"/>
  <c r="Q16" i="1"/>
  <c r="T16" i="1" s="1"/>
  <c r="Q218" i="1"/>
  <c r="T218" i="1" s="1"/>
  <c r="Q38" i="1"/>
  <c r="T38" i="1" s="1"/>
  <c r="Q221" i="1"/>
  <c r="T221" i="1" s="1"/>
  <c r="Q303" i="1"/>
  <c r="T303" i="1" s="1"/>
  <c r="Q24" i="1"/>
  <c r="T24" i="1" s="1"/>
  <c r="Q91" i="1"/>
  <c r="T91" i="1" s="1"/>
  <c r="Q162" i="1"/>
  <c r="T162" i="1" s="1"/>
  <c r="Q373" i="1"/>
  <c r="T373" i="1" s="1"/>
  <c r="M280" i="1"/>
  <c r="N280" i="1"/>
  <c r="N188" i="1"/>
  <c r="Q142" i="1"/>
  <c r="T142" i="1" s="1"/>
  <c r="M54" i="1"/>
  <c r="N54" i="1"/>
  <c r="M112" i="1"/>
  <c r="O112" i="1" s="1"/>
  <c r="N112" i="1"/>
  <c r="M29" i="1"/>
  <c r="O29" i="1" s="1"/>
  <c r="N29" i="1"/>
  <c r="M335" i="1"/>
  <c r="N335" i="1"/>
  <c r="M9" i="1"/>
  <c r="O9" i="1" s="1"/>
  <c r="N9" i="1"/>
  <c r="M91" i="1"/>
  <c r="N91" i="1"/>
  <c r="Q288" i="1"/>
  <c r="T288" i="1" s="1"/>
  <c r="N77" i="1"/>
  <c r="M77" i="1"/>
  <c r="Q236" i="1"/>
  <c r="T236" i="1" s="1"/>
  <c r="Q328" i="1"/>
  <c r="T328" i="1" s="1"/>
  <c r="Q371" i="1"/>
  <c r="T371" i="1" s="1"/>
  <c r="N222" i="1"/>
  <c r="M222" i="1"/>
  <c r="M288" i="1"/>
  <c r="N288" i="1"/>
  <c r="M375" i="1"/>
  <c r="N140" i="1"/>
  <c r="M140" i="1"/>
  <c r="N235" i="1"/>
  <c r="M235" i="1"/>
  <c r="N366" i="1"/>
  <c r="M366" i="1"/>
  <c r="Q246" i="1"/>
  <c r="T246" i="1" s="1"/>
  <c r="Q172" i="1"/>
  <c r="T172" i="1" s="1"/>
  <c r="M28" i="1"/>
  <c r="N28" i="1"/>
  <c r="M52" i="1"/>
  <c r="N52" i="1"/>
  <c r="M226" i="1"/>
  <c r="N226" i="1"/>
  <c r="M118" i="1"/>
  <c r="N35" i="1"/>
  <c r="M35" i="1"/>
  <c r="Q149" i="1"/>
  <c r="T149" i="1" s="1"/>
  <c r="Q244" i="1"/>
  <c r="T244" i="1" s="1"/>
  <c r="N225" i="1"/>
  <c r="M225" i="1"/>
  <c r="Q72" i="1"/>
  <c r="T72" i="1" s="1"/>
  <c r="Q74" i="1"/>
  <c r="T74" i="1" s="1"/>
  <c r="Q73" i="1"/>
  <c r="T73" i="1" s="1"/>
  <c r="Q150" i="1"/>
  <c r="T150" i="1" s="1"/>
  <c r="Q257" i="1"/>
  <c r="T257" i="1" s="1"/>
  <c r="U145" i="1"/>
  <c r="V145" i="1"/>
  <c r="N230" i="1"/>
  <c r="M78" i="1"/>
  <c r="N78" i="1"/>
  <c r="M82" i="1"/>
  <c r="N82" i="1"/>
  <c r="M186" i="1"/>
  <c r="N186" i="1"/>
  <c r="U238" i="1"/>
  <c r="V238" i="1"/>
  <c r="U343" i="1"/>
  <c r="W343" i="1" s="1"/>
  <c r="M109" i="1"/>
  <c r="O109" i="1" s="1"/>
  <c r="W247" i="1"/>
  <c r="Q284" i="1"/>
  <c r="T284" i="1" s="1"/>
  <c r="Q198" i="1"/>
  <c r="T198" i="1" s="1"/>
  <c r="M182" i="1"/>
  <c r="O182" i="1" s="1"/>
  <c r="M116" i="1"/>
  <c r="O116" i="1" s="1"/>
  <c r="M84" i="1"/>
  <c r="O84" i="1" s="1"/>
  <c r="M132" i="1"/>
  <c r="O132" i="1" s="1"/>
  <c r="Q252" i="1"/>
  <c r="T252" i="1" s="1"/>
  <c r="Q348" i="1"/>
  <c r="T348" i="1" s="1"/>
  <c r="Q239" i="1"/>
  <c r="T239" i="1" s="1"/>
  <c r="M100" i="1"/>
  <c r="O100" i="1" s="1"/>
  <c r="M92" i="1"/>
  <c r="O92" i="1" s="1"/>
  <c r="Q276" i="1"/>
  <c r="T276" i="1" s="1"/>
  <c r="M39" i="1"/>
  <c r="O39" i="1" s="1"/>
  <c r="N370" i="1"/>
  <c r="O370" i="1" s="1"/>
  <c r="Q204" i="1"/>
  <c r="T204" i="1" s="1"/>
  <c r="Q228" i="1"/>
  <c r="T228" i="1" s="1"/>
  <c r="Q319" i="1"/>
  <c r="T319" i="1" s="1"/>
  <c r="Q211" i="1"/>
  <c r="T211" i="1" s="1"/>
  <c r="Q106" i="1"/>
  <c r="T106" i="1" s="1"/>
  <c r="Q299" i="1"/>
  <c r="T299" i="1" s="1"/>
  <c r="Q37" i="1"/>
  <c r="T37" i="1" s="1"/>
  <c r="M156" i="1"/>
  <c r="N156" i="1"/>
  <c r="M204" i="1"/>
  <c r="N204" i="1"/>
  <c r="U230" i="1"/>
  <c r="V230" i="1"/>
  <c r="M24" i="1"/>
  <c r="N24" i="1"/>
  <c r="M244" i="1"/>
  <c r="N244" i="1"/>
  <c r="M41" i="1"/>
  <c r="N41" i="1"/>
  <c r="N350" i="1"/>
  <c r="U320" i="1"/>
  <c r="V320" i="1"/>
  <c r="N125" i="1"/>
  <c r="M125" i="1"/>
  <c r="V215" i="1"/>
  <c r="U215" i="1"/>
  <c r="V263" i="1"/>
  <c r="U263" i="1"/>
  <c r="Q180" i="1"/>
  <c r="T180" i="1" s="1"/>
  <c r="M66" i="1"/>
  <c r="N66" i="1"/>
  <c r="M60" i="1"/>
  <c r="N60" i="1"/>
  <c r="Q335" i="1"/>
  <c r="T335" i="1" s="1"/>
  <c r="Q167" i="1"/>
  <c r="T167" i="1" s="1"/>
  <c r="M153" i="1"/>
  <c r="N153" i="1"/>
  <c r="M193" i="1"/>
  <c r="O193" i="1" s="1"/>
  <c r="Q164" i="1"/>
  <c r="T164" i="1" s="1"/>
  <c r="Q17" i="1"/>
  <c r="T17" i="1" s="1"/>
  <c r="Q129" i="1"/>
  <c r="T129" i="1" s="1"/>
  <c r="N137" i="1"/>
  <c r="M137" i="1"/>
  <c r="O137" i="1" s="1"/>
  <c r="M299" i="1"/>
  <c r="N299" i="1"/>
  <c r="M227" i="1"/>
  <c r="N227" i="1"/>
  <c r="Q362" i="1"/>
  <c r="T362" i="1" s="1"/>
  <c r="N184" i="1"/>
  <c r="M184" i="1"/>
  <c r="N328" i="1"/>
  <c r="M328" i="1"/>
  <c r="M304" i="1"/>
  <c r="N304" i="1"/>
  <c r="M337" i="1"/>
  <c r="O337" i="1" s="1"/>
  <c r="N337" i="1"/>
  <c r="I353" i="1"/>
  <c r="L353" i="1" s="1"/>
  <c r="I185" i="1"/>
  <c r="L185" i="1" s="1"/>
  <c r="I220" i="1"/>
  <c r="L220" i="1" s="1"/>
  <c r="I169" i="1"/>
  <c r="L169" i="1" s="1"/>
  <c r="I166" i="1"/>
  <c r="L166" i="1" s="1"/>
  <c r="I6" i="1"/>
  <c r="L6" i="1" s="1"/>
  <c r="I180" i="1"/>
  <c r="L180" i="1" s="1"/>
  <c r="I228" i="1"/>
  <c r="L228" i="1" s="1"/>
  <c r="I53" i="1"/>
  <c r="L53" i="1" s="1"/>
  <c r="I98" i="1"/>
  <c r="L98" i="1" s="1"/>
  <c r="I154" i="1"/>
  <c r="L154" i="1" s="1"/>
  <c r="I106" i="1"/>
  <c r="L106" i="1" s="1"/>
  <c r="I50" i="1"/>
  <c r="L50" i="1" s="1"/>
  <c r="I110" i="1"/>
  <c r="L110" i="1" s="1"/>
  <c r="I25" i="1"/>
  <c r="L25" i="1" s="1"/>
  <c r="I57" i="1"/>
  <c r="L57" i="1" s="1"/>
  <c r="I146" i="1"/>
  <c r="L146" i="1" s="1"/>
  <c r="I218" i="1"/>
  <c r="L218" i="1" s="1"/>
  <c r="I23" i="1"/>
  <c r="L23" i="1" s="1"/>
  <c r="I181" i="1"/>
  <c r="L181" i="1" s="1"/>
  <c r="I161" i="1"/>
  <c r="L161" i="1" s="1"/>
  <c r="I149" i="1"/>
  <c r="L149" i="1" s="1"/>
  <c r="I139" i="1"/>
  <c r="L139" i="1" s="1"/>
  <c r="I177" i="1"/>
  <c r="L177" i="1" s="1"/>
  <c r="I209" i="1"/>
  <c r="L209" i="1" s="1"/>
  <c r="I294" i="1"/>
  <c r="L294" i="1" s="1"/>
  <c r="I81" i="1"/>
  <c r="L81" i="1" s="1"/>
  <c r="I206" i="1"/>
  <c r="L206" i="1" s="1"/>
  <c r="I56" i="1"/>
  <c r="L56" i="1" s="1"/>
  <c r="I34" i="1"/>
  <c r="L34" i="1" s="1"/>
  <c r="I31" i="1"/>
  <c r="L31" i="1" s="1"/>
  <c r="I187" i="1"/>
  <c r="L187" i="1" s="1"/>
  <c r="I292" i="1"/>
  <c r="L292" i="1" s="1"/>
  <c r="I93" i="1"/>
  <c r="L93" i="1" s="1"/>
  <c r="I105" i="1"/>
  <c r="L105" i="1" s="1"/>
  <c r="I284" i="1"/>
  <c r="L284" i="1" s="1"/>
  <c r="I115" i="1"/>
  <c r="L115" i="1" s="1"/>
  <c r="I13" i="1"/>
  <c r="L13" i="1" s="1"/>
  <c r="I94" i="1"/>
  <c r="L94" i="1" s="1"/>
  <c r="I48" i="1"/>
  <c r="L48" i="1" s="1"/>
  <c r="I99" i="1"/>
  <c r="L99" i="1" s="1"/>
  <c r="I303" i="1"/>
  <c r="L303" i="1" s="1"/>
  <c r="I12" i="1"/>
  <c r="L12" i="1" s="1"/>
  <c r="I44" i="1"/>
  <c r="L44" i="1" s="1"/>
  <c r="I102" i="1"/>
  <c r="L102" i="1" s="1"/>
  <c r="I194" i="1"/>
  <c r="L194" i="1" s="1"/>
  <c r="I155" i="1"/>
  <c r="L155" i="1" s="1"/>
  <c r="I189" i="1"/>
  <c r="L189" i="1" s="1"/>
  <c r="I318" i="1"/>
  <c r="L318" i="1" s="1"/>
  <c r="I65" i="1"/>
  <c r="L65" i="1" s="1"/>
  <c r="I79" i="1"/>
  <c r="L79" i="1" s="1"/>
  <c r="I200" i="1"/>
  <c r="L200" i="1" s="1"/>
  <c r="I260" i="1"/>
  <c r="L260" i="1" s="1"/>
  <c r="I323" i="1"/>
  <c r="L323" i="1" s="1"/>
  <c r="I344" i="1"/>
  <c r="L344" i="1" s="1"/>
  <c r="I152" i="1"/>
  <c r="L152" i="1" s="1"/>
  <c r="I68" i="1"/>
  <c r="L68" i="1" s="1"/>
  <c r="I279" i="1"/>
  <c r="L279" i="1" s="1"/>
  <c r="I160" i="1"/>
  <c r="L160" i="1" s="1"/>
  <c r="I263" i="1"/>
  <c r="L263" i="1" s="1"/>
  <c r="I167" i="1"/>
  <c r="L167" i="1" s="1"/>
  <c r="I175" i="1"/>
  <c r="L175" i="1" s="1"/>
  <c r="I144" i="1"/>
  <c r="L144" i="1" s="1"/>
  <c r="I11" i="1"/>
  <c r="L11" i="1" s="1"/>
  <c r="I319" i="1"/>
  <c r="L319" i="1" s="1"/>
  <c r="I58" i="1"/>
  <c r="L58" i="1" s="1"/>
  <c r="I212" i="1"/>
  <c r="L212" i="1" s="1"/>
  <c r="I377" i="1"/>
  <c r="L377" i="1" s="1"/>
  <c r="I348" i="1"/>
  <c r="L348" i="1" s="1"/>
  <c r="I333" i="1"/>
  <c r="L333" i="1" s="1"/>
  <c r="I352" i="1"/>
  <c r="L352" i="1" s="1"/>
  <c r="I305" i="1"/>
  <c r="L305" i="1" s="1"/>
  <c r="I324" i="1"/>
  <c r="L324" i="1" s="1"/>
  <c r="I347" i="1"/>
  <c r="L347" i="1" s="1"/>
  <c r="I252" i="1"/>
  <c r="L252" i="1" s="1"/>
  <c r="I273" i="1"/>
  <c r="L273" i="1" s="1"/>
  <c r="I315" i="1"/>
  <c r="L315" i="1" s="1"/>
  <c r="I264" i="1"/>
  <c r="L264" i="1" s="1"/>
  <c r="I261" i="1"/>
  <c r="L261" i="1" s="1"/>
  <c r="I239" i="1"/>
  <c r="L239" i="1" s="1"/>
  <c r="I143" i="1"/>
  <c r="L143" i="1" s="1"/>
  <c r="I199" i="1"/>
  <c r="L199" i="1" s="1"/>
  <c r="I271" i="1"/>
  <c r="L271" i="1" s="1"/>
  <c r="I145" i="1"/>
  <c r="L145" i="1" s="1"/>
  <c r="I135" i="1"/>
  <c r="L135" i="1" s="1"/>
  <c r="I136" i="1"/>
  <c r="L136" i="1" s="1"/>
  <c r="I240" i="1"/>
  <c r="L240" i="1" s="1"/>
  <c r="I151" i="1"/>
  <c r="L151" i="1" s="1"/>
  <c r="I267" i="1"/>
  <c r="L267" i="1" s="1"/>
  <c r="I275" i="1"/>
  <c r="L275" i="1" s="1"/>
  <c r="I76" i="1"/>
  <c r="L76" i="1" s="1"/>
  <c r="I72" i="1"/>
  <c r="L72" i="1" s="1"/>
  <c r="I64" i="1"/>
  <c r="L64" i="1" s="1"/>
  <c r="I127" i="1"/>
  <c r="L127" i="1" s="1"/>
  <c r="I363" i="1"/>
  <c r="L363" i="1" s="1"/>
  <c r="I159" i="1"/>
  <c r="L159" i="1" s="1"/>
  <c r="I195" i="1"/>
  <c r="L195" i="1" s="1"/>
  <c r="I47" i="1"/>
  <c r="L47" i="1" s="1"/>
  <c r="I287" i="1"/>
  <c r="L287" i="1" s="1"/>
  <c r="I365" i="1"/>
  <c r="L365" i="1" s="1"/>
  <c r="I349" i="1"/>
  <c r="L349" i="1" s="1"/>
  <c r="I332" i="1"/>
  <c r="L332" i="1" s="1"/>
  <c r="I312" i="1"/>
  <c r="L312" i="1" s="1"/>
  <c r="I321" i="1"/>
  <c r="L321" i="1" s="1"/>
  <c r="I257" i="1"/>
  <c r="L257" i="1" s="1"/>
  <c r="I343" i="1"/>
  <c r="L343" i="1" s="1"/>
  <c r="I258" i="1"/>
  <c r="L258" i="1" s="1"/>
  <c r="I67" i="1"/>
  <c r="L67" i="1" s="1"/>
  <c r="I266" i="1"/>
  <c r="L266" i="1" s="1"/>
  <c r="I231" i="1"/>
  <c r="L231" i="1" s="1"/>
  <c r="I128" i="1"/>
  <c r="L128" i="1" s="1"/>
  <c r="I242" i="1"/>
  <c r="L242" i="1" s="1"/>
  <c r="I179" i="1"/>
  <c r="L179" i="1" s="1"/>
  <c r="I163" i="1"/>
  <c r="L163" i="1" s="1"/>
  <c r="I362" i="1"/>
  <c r="L362" i="1" s="1"/>
  <c r="I309" i="1"/>
  <c r="L309" i="1" s="1"/>
  <c r="I360" i="1"/>
  <c r="L360" i="1" s="1"/>
  <c r="I322" i="1"/>
  <c r="L322" i="1" s="1"/>
  <c r="I342" i="1"/>
  <c r="L342" i="1" s="1"/>
  <c r="I276" i="1"/>
  <c r="L276" i="1" s="1"/>
  <c r="I281" i="1"/>
  <c r="L281" i="1" s="1"/>
  <c r="I338" i="1"/>
  <c r="L338" i="1" s="1"/>
  <c r="I272" i="1"/>
  <c r="L272" i="1" s="1"/>
  <c r="I269" i="1"/>
  <c r="L269" i="1" s="1"/>
  <c r="I216" i="1"/>
  <c r="L216" i="1" s="1"/>
  <c r="I192" i="1"/>
  <c r="L192" i="1" s="1"/>
  <c r="I121" i="1"/>
  <c r="L121" i="1" s="1"/>
  <c r="I124" i="1"/>
  <c r="L124" i="1" s="1"/>
  <c r="I158" i="1"/>
  <c r="L158" i="1" s="1"/>
  <c r="I26" i="1"/>
  <c r="L26" i="1" s="1"/>
  <c r="I22" i="1"/>
  <c r="L22" i="1" s="1"/>
  <c r="I168" i="1"/>
  <c r="L168" i="1" s="1"/>
  <c r="I317" i="1"/>
  <c r="L317" i="1" s="1"/>
  <c r="I368" i="1"/>
  <c r="L368" i="1" s="1"/>
  <c r="I369" i="1"/>
  <c r="L369" i="1" s="1"/>
  <c r="I285" i="1"/>
  <c r="L285" i="1" s="1"/>
  <c r="I268" i="1"/>
  <c r="L268" i="1" s="1"/>
  <c r="I313" i="1"/>
  <c r="L313" i="1" s="1"/>
  <c r="I293" i="1"/>
  <c r="L293" i="1" s="1"/>
  <c r="I289" i="1"/>
  <c r="L289" i="1" s="1"/>
  <c r="I129" i="1"/>
  <c r="L129" i="1" s="1"/>
  <c r="I215" i="1"/>
  <c r="L215" i="1" s="1"/>
  <c r="I278" i="1"/>
  <c r="L278" i="1" s="1"/>
  <c r="I259" i="1"/>
  <c r="L259" i="1" s="1"/>
  <c r="I251" i="1"/>
  <c r="L251" i="1" s="1"/>
  <c r="I176" i="1"/>
  <c r="L176" i="1" s="1"/>
  <c r="I123" i="1"/>
  <c r="L123" i="1" s="1"/>
  <c r="I357" i="1"/>
  <c r="L357" i="1" s="1"/>
  <c r="I339" i="1"/>
  <c r="L339" i="1" s="1"/>
  <c r="I320" i="1"/>
  <c r="L320" i="1" s="1"/>
  <c r="I297" i="1"/>
  <c r="L297" i="1" s="1"/>
  <c r="I336" i="1"/>
  <c r="L336" i="1" s="1"/>
  <c r="I314" i="1"/>
  <c r="L314" i="1" s="1"/>
  <c r="I245" i="1"/>
  <c r="L245" i="1" s="1"/>
  <c r="I270" i="1"/>
  <c r="L270" i="1" s="1"/>
  <c r="I108" i="1"/>
  <c r="L108" i="1" s="1"/>
  <c r="I87" i="1"/>
  <c r="L87" i="1" s="1"/>
  <c r="I311" i="1"/>
  <c r="L311" i="1" s="1"/>
  <c r="I290" i="1"/>
  <c r="L290" i="1" s="1"/>
  <c r="I147" i="1"/>
  <c r="L147" i="1" s="1"/>
  <c r="I69" i="1"/>
  <c r="L69" i="1" s="1"/>
  <c r="I372" i="1"/>
  <c r="L372" i="1" s="1"/>
  <c r="I376" i="1"/>
  <c r="L376" i="1" s="1"/>
  <c r="I306" i="1"/>
  <c r="L306" i="1" s="1"/>
  <c r="I249" i="1"/>
  <c r="L249" i="1" s="1"/>
  <c r="I255" i="1"/>
  <c r="L255" i="1" s="1"/>
  <c r="I232" i="1"/>
  <c r="L232" i="1" s="1"/>
  <c r="I254" i="1"/>
  <c r="L254" i="1" s="1"/>
  <c r="I71" i="1"/>
  <c r="L71" i="1" s="1"/>
  <c r="I63" i="1"/>
  <c r="L63" i="1" s="1"/>
  <c r="I43" i="1"/>
  <c r="L43" i="1" s="1"/>
  <c r="I340" i="1"/>
  <c r="L340" i="1" s="1"/>
  <c r="I223" i="1"/>
  <c r="L223" i="1" s="1"/>
  <c r="I75" i="1"/>
  <c r="L75" i="1" s="1"/>
  <c r="I253" i="1"/>
  <c r="L253" i="1" s="1"/>
  <c r="I283" i="1"/>
  <c r="L283" i="1" s="1"/>
  <c r="I113" i="1"/>
  <c r="L113" i="1" s="1"/>
  <c r="I354" i="1"/>
  <c r="L354" i="1" s="1"/>
  <c r="I341" i="1"/>
  <c r="L341" i="1" s="1"/>
  <c r="I325" i="1"/>
  <c r="L325" i="1" s="1"/>
  <c r="I361" i="1"/>
  <c r="L361" i="1" s="1"/>
  <c r="I330" i="1"/>
  <c r="L330" i="1" s="1"/>
  <c r="I307" i="1"/>
  <c r="L307" i="1" s="1"/>
  <c r="I298" i="1"/>
  <c r="L298" i="1" s="1"/>
  <c r="I329" i="1"/>
  <c r="L329" i="1" s="1"/>
  <c r="I316" i="1"/>
  <c r="L316" i="1" s="1"/>
  <c r="I308" i="1"/>
  <c r="L308" i="1" s="1"/>
  <c r="I345" i="1"/>
  <c r="L345" i="1" s="1"/>
  <c r="I282" i="1"/>
  <c r="L282" i="1" s="1"/>
  <c r="I334" i="1"/>
  <c r="L334" i="1" s="1"/>
  <c r="I183" i="1"/>
  <c r="L183" i="1" s="1"/>
  <c r="I355" i="1"/>
  <c r="L355" i="1" s="1"/>
  <c r="I119" i="1"/>
  <c r="L119" i="1" s="1"/>
  <c r="I356" i="1"/>
  <c r="L356" i="1" s="1"/>
  <c r="I301" i="1"/>
  <c r="L301" i="1" s="1"/>
  <c r="I300" i="1"/>
  <c r="L300" i="1" s="1"/>
  <c r="I277" i="1"/>
  <c r="L277" i="1" s="1"/>
  <c r="I207" i="1"/>
  <c r="L207" i="1" s="1"/>
  <c r="I15" i="1"/>
  <c r="L15" i="1" s="1"/>
  <c r="I364" i="1"/>
  <c r="L364" i="1" s="1"/>
  <c r="I373" i="1"/>
  <c r="L373" i="1" s="1"/>
  <c r="I265" i="1"/>
  <c r="L265" i="1" s="1"/>
  <c r="I241" i="1"/>
  <c r="L241" i="1" s="1"/>
  <c r="I274" i="1"/>
  <c r="L274" i="1" s="1"/>
  <c r="I286" i="1"/>
  <c r="L286" i="1" s="1"/>
  <c r="I250" i="1"/>
  <c r="L250" i="1" s="1"/>
  <c r="I256" i="1"/>
  <c r="L256" i="1" s="1"/>
  <c r="I246" i="1"/>
  <c r="L246" i="1" s="1"/>
  <c r="I236" i="1"/>
  <c r="L236" i="1" s="1"/>
  <c r="I131" i="1"/>
  <c r="L131" i="1" s="1"/>
  <c r="I201" i="1"/>
  <c r="L201" i="1" s="1"/>
  <c r="I295" i="1"/>
  <c r="L295" i="1" s="1"/>
  <c r="I38" i="1"/>
  <c r="L38" i="1" s="1"/>
  <c r="I302" i="1"/>
  <c r="L302" i="1" s="1"/>
  <c r="I133" i="1"/>
  <c r="L133" i="1" s="1"/>
  <c r="I164" i="1"/>
  <c r="L164" i="1" s="1"/>
  <c r="I130" i="1"/>
  <c r="L130" i="1" s="1"/>
  <c r="I18" i="1"/>
  <c r="L18" i="1" s="1"/>
  <c r="I42" i="1"/>
  <c r="L42" i="1" s="1"/>
  <c r="I86" i="1"/>
  <c r="L86" i="1" s="1"/>
  <c r="I83" i="1"/>
  <c r="L83" i="1" s="1"/>
  <c r="I40" i="1"/>
  <c r="L40" i="1" s="1"/>
  <c r="I96" i="1"/>
  <c r="L96" i="1" s="1"/>
  <c r="I17" i="1"/>
  <c r="L17" i="1" s="1"/>
  <c r="I49" i="1"/>
  <c r="L49" i="1" s="1"/>
  <c r="I114" i="1"/>
  <c r="L114" i="1" s="1"/>
  <c r="I202" i="1"/>
  <c r="L202" i="1" s="1"/>
  <c r="I55" i="1"/>
  <c r="L55" i="1" s="1"/>
  <c r="I197" i="1"/>
  <c r="L197" i="1" s="1"/>
  <c r="I229" i="1"/>
  <c r="L229" i="1" s="1"/>
  <c r="I19" i="1"/>
  <c r="L19" i="1" s="1"/>
  <c r="I358" i="1"/>
  <c r="L358" i="1" s="1"/>
  <c r="I148" i="1"/>
  <c r="L148" i="1" s="1"/>
  <c r="I104" i="1"/>
  <c r="L104" i="1" s="1"/>
  <c r="I16" i="1"/>
  <c r="L16" i="1" s="1"/>
  <c r="I73" i="1"/>
  <c r="L73" i="1" s="1"/>
  <c r="I203" i="1"/>
  <c r="L203" i="1" s="1"/>
  <c r="I150" i="1"/>
  <c r="L150" i="1" s="1"/>
  <c r="I157" i="1"/>
  <c r="L157" i="1" s="1"/>
  <c r="I174" i="1"/>
  <c r="L174" i="1" s="1"/>
  <c r="I61" i="1"/>
  <c r="L61" i="1" s="1"/>
  <c r="I122" i="1"/>
  <c r="L122" i="1" s="1"/>
  <c r="I90" i="1"/>
  <c r="L90" i="1" s="1"/>
  <c r="I134" i="1"/>
  <c r="L134" i="1" s="1"/>
  <c r="I126" i="1"/>
  <c r="L126" i="1" s="1"/>
  <c r="I36" i="1"/>
  <c r="L36" i="1" s="1"/>
  <c r="I88" i="1"/>
  <c r="L88" i="1" s="1"/>
  <c r="I7" i="1"/>
  <c r="L7" i="1" s="1"/>
  <c r="I173" i="1"/>
  <c r="L173" i="1" s="1"/>
  <c r="I237" i="1"/>
  <c r="L237" i="1" s="1"/>
  <c r="I117" i="1"/>
  <c r="L117" i="1" s="1"/>
  <c r="I111" i="1"/>
  <c r="L111" i="1" s="1"/>
  <c r="I211" i="1"/>
  <c r="L211" i="1" s="1"/>
  <c r="I208" i="1"/>
  <c r="L208" i="1" s="1"/>
  <c r="I120" i="1"/>
  <c r="L120" i="1" s="1"/>
  <c r="I296" i="1"/>
  <c r="L296" i="1" s="1"/>
  <c r="I346" i="1"/>
  <c r="L346" i="1" s="1"/>
  <c r="I331" i="1"/>
  <c r="L331" i="1" s="1"/>
  <c r="F336" i="1"/>
  <c r="E336" i="1"/>
  <c r="E370" i="1"/>
  <c r="F370" i="1"/>
  <c r="E260" i="1"/>
  <c r="F260" i="1"/>
  <c r="F371" i="1"/>
  <c r="E371" i="1"/>
  <c r="E41" i="1"/>
  <c r="F41" i="1"/>
  <c r="E212" i="1"/>
  <c r="F212" i="1"/>
  <c r="E326" i="1"/>
  <c r="F326" i="1"/>
  <c r="E270" i="1"/>
  <c r="F270" i="1"/>
  <c r="E287" i="1"/>
  <c r="F287" i="1"/>
  <c r="E141" i="1"/>
  <c r="F141" i="1"/>
  <c r="E148" i="1"/>
  <c r="F148" i="1"/>
  <c r="E358" i="1"/>
  <c r="F358" i="1"/>
  <c r="E205" i="1"/>
  <c r="F205" i="1"/>
  <c r="E213" i="1"/>
  <c r="F213" i="1"/>
  <c r="E229" i="1"/>
  <c r="F229" i="1"/>
  <c r="E151" i="1"/>
  <c r="F151" i="1"/>
  <c r="E138" i="1"/>
  <c r="F138" i="1"/>
  <c r="E286" i="1"/>
  <c r="F286" i="1"/>
  <c r="E99" i="1"/>
  <c r="F99" i="1"/>
  <c r="E179" i="1"/>
  <c r="F179" i="1"/>
  <c r="E232" i="1"/>
  <c r="F232" i="1"/>
  <c r="F375" i="1"/>
  <c r="G375" i="1" s="1"/>
  <c r="G101" i="1"/>
  <c r="G133" i="1"/>
  <c r="F366" i="1"/>
  <c r="G366" i="1" s="1"/>
  <c r="E122" i="1"/>
  <c r="G122" i="1" s="1"/>
  <c r="E105" i="1"/>
  <c r="F105" i="1"/>
  <c r="E169" i="1"/>
  <c r="F169" i="1"/>
  <c r="E300" i="1"/>
  <c r="F300" i="1"/>
  <c r="E165" i="1"/>
  <c r="F165" i="1"/>
  <c r="E226" i="1"/>
  <c r="F226" i="1"/>
  <c r="E295" i="1"/>
  <c r="F295" i="1"/>
  <c r="E183" i="1"/>
  <c r="F183" i="1"/>
  <c r="E170" i="1"/>
  <c r="F170" i="1"/>
  <c r="E346" i="1"/>
  <c r="F346" i="1"/>
  <c r="E258" i="1"/>
  <c r="F258" i="1"/>
  <c r="E62" i="1"/>
  <c r="F62" i="1"/>
  <c r="E249" i="1"/>
  <c r="F249" i="1"/>
  <c r="E110" i="1"/>
  <c r="F110" i="1"/>
  <c r="F59" i="1"/>
  <c r="E59" i="1"/>
  <c r="E72" i="1"/>
  <c r="F72" i="1"/>
  <c r="F34" i="1"/>
  <c r="E34" i="1"/>
  <c r="E373" i="1"/>
  <c r="F373" i="1"/>
  <c r="E36" i="1"/>
  <c r="F36" i="1"/>
  <c r="E121" i="1"/>
  <c r="F121" i="1"/>
  <c r="E153" i="1"/>
  <c r="F153" i="1"/>
  <c r="E365" i="1"/>
  <c r="G365" i="1" s="1"/>
  <c r="F365" i="1"/>
  <c r="E360" i="1"/>
  <c r="F360" i="1"/>
  <c r="E184" i="1"/>
  <c r="G184" i="1" s="1"/>
  <c r="F184" i="1"/>
  <c r="E228" i="1"/>
  <c r="F228" i="1"/>
  <c r="E244" i="1"/>
  <c r="G244" i="1" s="1"/>
  <c r="F244" i="1"/>
  <c r="E264" i="1"/>
  <c r="F264" i="1"/>
  <c r="E284" i="1"/>
  <c r="G284" i="1" s="1"/>
  <c r="F284" i="1"/>
  <c r="E267" i="1"/>
  <c r="F267" i="1"/>
  <c r="E198" i="1"/>
  <c r="G198" i="1" s="1"/>
  <c r="F198" i="1"/>
  <c r="E263" i="1"/>
  <c r="F263" i="1"/>
  <c r="E253" i="1"/>
  <c r="G253" i="1" s="1"/>
  <c r="F253" i="1"/>
  <c r="E210" i="1"/>
  <c r="F210" i="1"/>
  <c r="F134" i="1"/>
  <c r="E134" i="1"/>
  <c r="E321" i="1"/>
  <c r="F321" i="1"/>
  <c r="E247" i="1"/>
  <c r="G247" i="1" s="1"/>
  <c r="F247" i="1"/>
  <c r="E223" i="1"/>
  <c r="F223" i="1"/>
  <c r="E191" i="1"/>
  <c r="G191" i="1" s="1"/>
  <c r="F191" i="1"/>
  <c r="E162" i="1"/>
  <c r="F162" i="1"/>
  <c r="E130" i="1"/>
  <c r="G130" i="1" s="1"/>
  <c r="F130" i="1"/>
  <c r="E127" i="1"/>
  <c r="F127" i="1"/>
  <c r="E116" i="1"/>
  <c r="F116" i="1"/>
  <c r="E108" i="1"/>
  <c r="F108" i="1"/>
  <c r="E100" i="1"/>
  <c r="F100" i="1"/>
  <c r="E61" i="1"/>
  <c r="F61" i="1"/>
  <c r="E21" i="1"/>
  <c r="F21" i="1"/>
  <c r="E65" i="1"/>
  <c r="F65" i="1"/>
  <c r="E13" i="1"/>
  <c r="F13" i="1"/>
  <c r="F57" i="1"/>
  <c r="E57" i="1"/>
  <c r="E39" i="1"/>
  <c r="F39" i="1"/>
  <c r="F7" i="1"/>
  <c r="E7" i="1"/>
  <c r="E19" i="1"/>
  <c r="F19" i="1"/>
  <c r="E64" i="1"/>
  <c r="F64" i="1"/>
  <c r="E24" i="1"/>
  <c r="F24" i="1"/>
  <c r="E42" i="1"/>
  <c r="F42" i="1"/>
  <c r="E10" i="1"/>
  <c r="F10" i="1"/>
  <c r="E54" i="1"/>
  <c r="F54" i="1"/>
  <c r="E22" i="1"/>
  <c r="F22" i="1"/>
  <c r="E37" i="1"/>
  <c r="F37" i="1"/>
  <c r="E316" i="1"/>
  <c r="F316" i="1"/>
  <c r="E342" i="1"/>
  <c r="F342" i="1"/>
  <c r="E113" i="1"/>
  <c r="F113" i="1"/>
  <c r="E361" i="1"/>
  <c r="F361" i="1"/>
  <c r="E206" i="1"/>
  <c r="F206" i="1"/>
  <c r="E56" i="1"/>
  <c r="F56" i="1"/>
  <c r="E20" i="1"/>
  <c r="F20" i="1"/>
  <c r="E147" i="1"/>
  <c r="F147" i="1"/>
  <c r="E243" i="1"/>
  <c r="F243" i="1"/>
  <c r="E351" i="1"/>
  <c r="F351" i="1"/>
  <c r="E280" i="1"/>
  <c r="F280" i="1"/>
  <c r="E320" i="1"/>
  <c r="G320" i="1" s="1"/>
  <c r="G357" i="1"/>
  <c r="E271" i="1"/>
  <c r="F271" i="1"/>
  <c r="G199" i="1"/>
  <c r="E315" i="1"/>
  <c r="F315" i="1"/>
  <c r="E317" i="1"/>
  <c r="F317" i="1"/>
  <c r="E168" i="1"/>
  <c r="F168" i="1"/>
  <c r="E196" i="1"/>
  <c r="F196" i="1"/>
  <c r="E283" i="1"/>
  <c r="F283" i="1"/>
  <c r="E79" i="1"/>
  <c r="F79" i="1"/>
  <c r="E107" i="1"/>
  <c r="F107" i="1"/>
  <c r="E364" i="1"/>
  <c r="F364" i="1"/>
  <c r="E246" i="1"/>
  <c r="F246" i="1"/>
  <c r="E166" i="1"/>
  <c r="F166" i="1"/>
  <c r="E188" i="1"/>
  <c r="F188" i="1"/>
  <c r="E85" i="1"/>
  <c r="F85" i="1"/>
  <c r="E250" i="1"/>
  <c r="F250" i="1"/>
  <c r="E137" i="1"/>
  <c r="F137" i="1"/>
  <c r="F83" i="1"/>
  <c r="E83" i="1"/>
  <c r="F303" i="1"/>
  <c r="E303" i="1"/>
  <c r="E323" i="1"/>
  <c r="F323" i="1"/>
  <c r="E335" i="1"/>
  <c r="F335" i="1"/>
  <c r="E129" i="1"/>
  <c r="F129" i="1"/>
  <c r="E173" i="1"/>
  <c r="F173" i="1"/>
  <c r="E337" i="1"/>
  <c r="F337" i="1"/>
  <c r="F349" i="1"/>
  <c r="E349" i="1"/>
  <c r="E140" i="1"/>
  <c r="F140" i="1"/>
  <c r="E156" i="1"/>
  <c r="F156" i="1"/>
  <c r="E176" i="1"/>
  <c r="F176" i="1"/>
  <c r="G208" i="1"/>
  <c r="E292" i="1"/>
  <c r="F292" i="1"/>
  <c r="E312" i="1"/>
  <c r="F312" i="1"/>
  <c r="E311" i="1"/>
  <c r="F311" i="1"/>
  <c r="E233" i="1"/>
  <c r="F233" i="1"/>
  <c r="E185" i="1"/>
  <c r="F185" i="1"/>
  <c r="E285" i="1"/>
  <c r="F285" i="1"/>
  <c r="E126" i="1"/>
  <c r="F126" i="1"/>
  <c r="E214" i="1"/>
  <c r="F214" i="1"/>
  <c r="F242" i="1"/>
  <c r="E242" i="1"/>
  <c r="E241" i="1"/>
  <c r="F241" i="1"/>
  <c r="E207" i="1"/>
  <c r="F207" i="1"/>
  <c r="E279" i="1"/>
  <c r="F279" i="1"/>
  <c r="E111" i="1"/>
  <c r="F111" i="1"/>
  <c r="E340" i="1"/>
  <c r="F340" i="1"/>
  <c r="E348" i="1"/>
  <c r="F348" i="1"/>
  <c r="E221" i="1"/>
  <c r="F221" i="1"/>
  <c r="E167" i="1"/>
  <c r="F167" i="1"/>
  <c r="E135" i="1"/>
  <c r="F135" i="1"/>
  <c r="E187" i="1"/>
  <c r="F187" i="1"/>
  <c r="E154" i="1"/>
  <c r="F154" i="1"/>
  <c r="E182" i="1"/>
  <c r="F182" i="1"/>
  <c r="E150" i="1"/>
  <c r="F150" i="1"/>
  <c r="E339" i="1"/>
  <c r="F339" i="1"/>
  <c r="G305" i="1"/>
  <c r="G26" i="1"/>
  <c r="G68" i="1"/>
  <c r="G98" i="1"/>
  <c r="G109" i="1"/>
  <c r="G318" i="1"/>
  <c r="G145" i="1"/>
  <c r="G334" i="1"/>
  <c r="G302" i="1"/>
  <c r="G160" i="1"/>
  <c r="E240" i="1"/>
  <c r="F240" i="1"/>
  <c r="E194" i="1"/>
  <c r="F194" i="1"/>
  <c r="E356" i="1"/>
  <c r="F356" i="1"/>
  <c r="E31" i="1"/>
  <c r="F31" i="1"/>
  <c r="E78" i="1"/>
  <c r="G78" i="1" s="1"/>
  <c r="E95" i="1"/>
  <c r="F95" i="1"/>
  <c r="F367" i="1"/>
  <c r="E216" i="1"/>
  <c r="F216" i="1"/>
  <c r="E248" i="1"/>
  <c r="F248" i="1"/>
  <c r="F115" i="1"/>
  <c r="G115" i="1" s="1"/>
  <c r="E222" i="1"/>
  <c r="F222" i="1"/>
  <c r="F175" i="1"/>
  <c r="E175" i="1"/>
  <c r="E354" i="1"/>
  <c r="G354" i="1" s="1"/>
  <c r="E265" i="1"/>
  <c r="F265" i="1"/>
  <c r="E217" i="1"/>
  <c r="F217" i="1"/>
  <c r="E332" i="1"/>
  <c r="F332" i="1"/>
  <c r="G158" i="1"/>
  <c r="F273" i="1"/>
  <c r="G273" i="1" s="1"/>
  <c r="E94" i="1"/>
  <c r="F94" i="1"/>
  <c r="G92" i="1"/>
  <c r="F344" i="1"/>
  <c r="E344" i="1"/>
  <c r="F299" i="1"/>
  <c r="E325" i="1"/>
  <c r="F325" i="1"/>
  <c r="F136" i="1"/>
  <c r="E136" i="1"/>
  <c r="F164" i="1"/>
  <c r="E164" i="1"/>
  <c r="G164" i="1" s="1"/>
  <c r="E330" i="1"/>
  <c r="F330" i="1"/>
  <c r="E197" i="1"/>
  <c r="F197" i="1"/>
  <c r="E355" i="1"/>
  <c r="F355" i="1"/>
  <c r="F51" i="1"/>
  <c r="E51" i="1"/>
  <c r="E307" i="1"/>
  <c r="F307" i="1"/>
  <c r="E117" i="1"/>
  <c r="F117" i="1"/>
  <c r="E353" i="1"/>
  <c r="F353" i="1"/>
  <c r="E144" i="1"/>
  <c r="F144" i="1"/>
  <c r="E180" i="1"/>
  <c r="F180" i="1"/>
  <c r="E327" i="1"/>
  <c r="F327" i="1"/>
  <c r="E259" i="1"/>
  <c r="F259" i="1"/>
  <c r="E238" i="1"/>
  <c r="F238" i="1"/>
  <c r="E209" i="1"/>
  <c r="F209" i="1"/>
  <c r="E93" i="1"/>
  <c r="F93" i="1"/>
  <c r="E88" i="1"/>
  <c r="F88" i="1"/>
  <c r="E125" i="1"/>
  <c r="F125" i="1"/>
  <c r="E74" i="1"/>
  <c r="F74" i="1"/>
  <c r="G367" i="1"/>
  <c r="E343" i="1"/>
  <c r="F343" i="1"/>
  <c r="E143" i="1"/>
  <c r="F143" i="1"/>
  <c r="E102" i="1"/>
  <c r="F102" i="1"/>
  <c r="E225" i="1"/>
  <c r="F225" i="1"/>
  <c r="E201" i="1"/>
  <c r="F201" i="1"/>
  <c r="F374" i="1"/>
  <c r="E374" i="1"/>
  <c r="G374" i="1" s="1"/>
  <c r="E314" i="1"/>
  <c r="F314" i="1"/>
  <c r="E219" i="1"/>
  <c r="F219" i="1"/>
  <c r="E52" i="1"/>
  <c r="G52" i="1" s="1"/>
  <c r="F52" i="1"/>
  <c r="F66" i="1"/>
  <c r="E66" i="1"/>
  <c r="E359" i="1"/>
  <c r="G359" i="1" s="1"/>
  <c r="F359" i="1"/>
  <c r="G299" i="1"/>
  <c r="E152" i="1"/>
  <c r="F152" i="1"/>
  <c r="E294" i="1"/>
  <c r="F294" i="1"/>
  <c r="F163" i="1"/>
  <c r="G163" i="1" s="1"/>
  <c r="E46" i="1"/>
  <c r="G46" i="1" s="1"/>
  <c r="F46" i="1"/>
  <c r="E341" i="1"/>
  <c r="G341" i="1" s="1"/>
  <c r="F27" i="1"/>
  <c r="E27" i="1"/>
  <c r="G231" i="1"/>
  <c r="G203" i="1"/>
  <c r="G178" i="1"/>
  <c r="G146" i="1"/>
  <c r="G128" i="1"/>
  <c r="G120" i="1"/>
  <c r="G112" i="1"/>
  <c r="G104" i="1"/>
  <c r="G81" i="1"/>
  <c r="G17" i="1"/>
  <c r="G6" i="1"/>
  <c r="G45" i="1"/>
  <c r="G73" i="1"/>
  <c r="G69" i="1"/>
  <c r="G23" i="1"/>
  <c r="E272" i="1"/>
  <c r="F272" i="1"/>
  <c r="E301" i="1"/>
  <c r="F301" i="1"/>
  <c r="E237" i="1"/>
  <c r="F237" i="1"/>
  <c r="E362" i="1"/>
  <c r="F362" i="1"/>
  <c r="E114" i="1"/>
  <c r="F114" i="1"/>
  <c r="E18" i="1"/>
  <c r="F18" i="1"/>
  <c r="E58" i="1"/>
  <c r="F58" i="1"/>
  <c r="E333" i="1"/>
  <c r="F333" i="1"/>
  <c r="E181" i="1"/>
  <c r="F181" i="1"/>
  <c r="F275" i="1"/>
  <c r="E275" i="1"/>
  <c r="E63" i="1"/>
  <c r="F63" i="1"/>
  <c r="E289" i="1"/>
  <c r="F289" i="1"/>
  <c r="E257" i="1"/>
  <c r="F257" i="1"/>
  <c r="E28" i="1"/>
  <c r="F28" i="1"/>
  <c r="G32" i="1"/>
  <c r="E328" i="1"/>
  <c r="F328" i="1"/>
  <c r="E319" i="1"/>
  <c r="F319" i="1"/>
  <c r="E172" i="1"/>
  <c r="F172" i="1"/>
  <c r="E256" i="1"/>
  <c r="F256" i="1"/>
  <c r="E269" i="1"/>
  <c r="F269" i="1"/>
  <c r="E254" i="1"/>
  <c r="F254" i="1"/>
  <c r="F227" i="1"/>
  <c r="E227" i="1"/>
  <c r="E25" i="1"/>
  <c r="F25" i="1"/>
  <c r="E60" i="1"/>
  <c r="F60" i="1"/>
  <c r="F86" i="1"/>
  <c r="E86" i="1"/>
  <c r="G86" i="1" s="1"/>
  <c r="E119" i="1"/>
  <c r="F119" i="1"/>
  <c r="G9" i="1"/>
  <c r="F235" i="1"/>
  <c r="E235" i="1"/>
  <c r="G288" i="1"/>
  <c r="G218" i="1"/>
  <c r="G211" i="1"/>
  <c r="G159" i="1"/>
  <c r="G97" i="1"/>
  <c r="G47" i="1"/>
  <c r="G245" i="1"/>
  <c r="F296" i="1"/>
  <c r="G296" i="1" s="1"/>
  <c r="F255" i="1"/>
  <c r="F200" i="1"/>
  <c r="G200" i="1" s="1"/>
  <c r="F251" i="1"/>
  <c r="G251" i="1" s="1"/>
  <c r="G195" i="1"/>
  <c r="F33" i="1"/>
  <c r="G33" i="1" s="1"/>
  <c r="G53" i="1"/>
  <c r="F12" i="1"/>
  <c r="G12" i="1" s="1"/>
  <c r="F281" i="1"/>
  <c r="G281" i="1" s="1"/>
  <c r="F331" i="1"/>
  <c r="G331" i="1" s="1"/>
  <c r="F347" i="1"/>
  <c r="G347" i="1" s="1"/>
  <c r="F43" i="1"/>
  <c r="E43" i="1"/>
  <c r="G255" i="1"/>
  <c r="F15" i="1"/>
  <c r="E15" i="1"/>
  <c r="F278" i="1"/>
  <c r="E278" i="1"/>
  <c r="F193" i="1"/>
  <c r="E193" i="1"/>
  <c r="F376" i="1"/>
  <c r="E376" i="1"/>
  <c r="G376" i="1" s="1"/>
  <c r="E35" i="1"/>
  <c r="F35" i="1"/>
  <c r="F297" i="1"/>
  <c r="E297" i="1"/>
  <c r="G304" i="1"/>
  <c r="G161" i="1"/>
  <c r="G142" i="1"/>
  <c r="G155" i="1"/>
  <c r="G77" i="1"/>
  <c r="G16" i="1"/>
  <c r="G177" i="1"/>
  <c r="G139" i="1"/>
  <c r="G293" i="1"/>
  <c r="G282" i="1"/>
  <c r="G14" i="1"/>
  <c r="G89" i="1"/>
  <c r="E71" i="1"/>
  <c r="G71" i="1" s="1"/>
  <c r="F96" i="1"/>
  <c r="E96" i="1"/>
  <c r="F84" i="1"/>
  <c r="E84" i="1"/>
  <c r="F277" i="1"/>
  <c r="E277" i="1"/>
  <c r="G277" i="1" s="1"/>
  <c r="F268" i="1"/>
  <c r="E268" i="1"/>
  <c r="F190" i="1"/>
  <c r="E190" i="1"/>
  <c r="G190" i="1" s="1"/>
  <c r="F329" i="1"/>
  <c r="G329" i="1" s="1"/>
  <c r="F186" i="1"/>
  <c r="G186" i="1" s="1"/>
  <c r="F324" i="1"/>
  <c r="E324" i="1"/>
  <c r="G324" i="1" s="1"/>
  <c r="F103" i="1"/>
  <c r="E103" i="1"/>
  <c r="F67" i="1"/>
  <c r="E67" i="1"/>
  <c r="F82" i="1"/>
  <c r="E82" i="1"/>
  <c r="G254" i="1" l="1"/>
  <c r="G249" i="1"/>
  <c r="M191" i="1"/>
  <c r="O191" i="1" s="1"/>
  <c r="N221" i="1"/>
  <c r="N359" i="1"/>
  <c r="N8" i="1"/>
  <c r="M97" i="1"/>
  <c r="O97" i="1" s="1"/>
  <c r="M138" i="1"/>
  <c r="O138" i="1" s="1"/>
  <c r="G319" i="1"/>
  <c r="N367" i="1"/>
  <c r="O367" i="1" s="1"/>
  <c r="M30" i="1"/>
  <c r="O30" i="1" s="1"/>
  <c r="N351" i="1"/>
  <c r="O288" i="1"/>
  <c r="N213" i="1"/>
  <c r="M46" i="1"/>
  <c r="G313" i="1"/>
  <c r="O89" i="1"/>
  <c r="O10" i="1"/>
  <c r="G256" i="1"/>
  <c r="G82" i="1"/>
  <c r="G103" i="1"/>
  <c r="G35" i="1"/>
  <c r="G74" i="1"/>
  <c r="G88" i="1"/>
  <c r="G209" i="1"/>
  <c r="G259" i="1"/>
  <c r="G180" i="1"/>
  <c r="G353" i="1"/>
  <c r="G307" i="1"/>
  <c r="G344" i="1"/>
  <c r="G94" i="1"/>
  <c r="G332" i="1"/>
  <c r="G265" i="1"/>
  <c r="G248" i="1"/>
  <c r="G31" i="1"/>
  <c r="G150" i="1"/>
  <c r="G154" i="1"/>
  <c r="G135" i="1"/>
  <c r="G221" i="1"/>
  <c r="G340" i="1"/>
  <c r="G279" i="1"/>
  <c r="G241" i="1"/>
  <c r="G214" i="1"/>
  <c r="G285" i="1"/>
  <c r="G233" i="1"/>
  <c r="G312" i="1"/>
  <c r="G83" i="1"/>
  <c r="G271" i="1"/>
  <c r="G280" i="1"/>
  <c r="G243" i="1"/>
  <c r="G20" i="1"/>
  <c r="G206" i="1"/>
  <c r="G113" i="1"/>
  <c r="G316" i="1"/>
  <c r="G22" i="1"/>
  <c r="G10" i="1"/>
  <c r="G24" i="1"/>
  <c r="G19" i="1"/>
  <c r="G39" i="1"/>
  <c r="G13" i="1"/>
  <c r="G21" i="1"/>
  <c r="G100" i="1"/>
  <c r="G116" i="1"/>
  <c r="O244" i="1"/>
  <c r="O204" i="1"/>
  <c r="M27" i="1"/>
  <c r="O27" i="1" s="1"/>
  <c r="M234" i="1"/>
  <c r="O234" i="1" s="1"/>
  <c r="N310" i="1"/>
  <c r="O310" i="1" s="1"/>
  <c r="M162" i="1"/>
  <c r="O162" i="1" s="1"/>
  <c r="O375" i="1"/>
  <c r="M95" i="1"/>
  <c r="O95" i="1" s="1"/>
  <c r="O91" i="1"/>
  <c r="O335" i="1"/>
  <c r="O8" i="1"/>
  <c r="O54" i="1"/>
  <c r="N233" i="1"/>
  <c r="N210" i="1"/>
  <c r="O210" i="1" s="1"/>
  <c r="N219" i="1"/>
  <c r="M219" i="1"/>
  <c r="G192" i="1"/>
  <c r="G239" i="1"/>
  <c r="M101" i="1"/>
  <c r="O101" i="1" s="1"/>
  <c r="N101" i="1"/>
  <c r="G172" i="1"/>
  <c r="G328" i="1"/>
  <c r="G219" i="1"/>
  <c r="G125" i="1"/>
  <c r="G238" i="1"/>
  <c r="G144" i="1"/>
  <c r="G268" i="1"/>
  <c r="G84" i="1"/>
  <c r="G325" i="1"/>
  <c r="G217" i="1"/>
  <c r="G175" i="1"/>
  <c r="G216" i="1"/>
  <c r="G356" i="1"/>
  <c r="G339" i="1"/>
  <c r="G182" i="1"/>
  <c r="G187" i="1"/>
  <c r="G167" i="1"/>
  <c r="G348" i="1"/>
  <c r="G111" i="1"/>
  <c r="G207" i="1"/>
  <c r="G126" i="1"/>
  <c r="G185" i="1"/>
  <c r="G311" i="1"/>
  <c r="G292" i="1"/>
  <c r="G349" i="1"/>
  <c r="G303" i="1"/>
  <c r="G351" i="1"/>
  <c r="G147" i="1"/>
  <c r="G56" i="1"/>
  <c r="G361" i="1"/>
  <c r="G342" i="1"/>
  <c r="G37" i="1"/>
  <c r="G54" i="1"/>
  <c r="G42" i="1"/>
  <c r="G64" i="1"/>
  <c r="G65" i="1"/>
  <c r="G61" i="1"/>
  <c r="G108" i="1"/>
  <c r="G127" i="1"/>
  <c r="G162" i="1"/>
  <c r="G223" i="1"/>
  <c r="G321" i="1"/>
  <c r="G210" i="1"/>
  <c r="G263" i="1"/>
  <c r="G267" i="1"/>
  <c r="G264" i="1"/>
  <c r="G228" i="1"/>
  <c r="G360" i="1"/>
  <c r="G34" i="1"/>
  <c r="G59" i="1"/>
  <c r="O304" i="1"/>
  <c r="N374" i="1"/>
  <c r="O41" i="1"/>
  <c r="O24" i="1"/>
  <c r="O156" i="1"/>
  <c r="N80" i="1"/>
  <c r="O225" i="1"/>
  <c r="O35" i="1"/>
  <c r="N141" i="1"/>
  <c r="M45" i="1"/>
  <c r="N32" i="1"/>
  <c r="M32" i="1"/>
  <c r="O32" i="1" s="1"/>
  <c r="G372" i="1"/>
  <c r="G363" i="1"/>
  <c r="G123" i="1"/>
  <c r="G269" i="1"/>
  <c r="G93" i="1"/>
  <c r="G327" i="1"/>
  <c r="G117" i="1"/>
  <c r="G67" i="1"/>
  <c r="G227" i="1"/>
  <c r="G275" i="1"/>
  <c r="G27" i="1"/>
  <c r="G371" i="1"/>
  <c r="O77" i="1"/>
  <c r="O224" i="1"/>
  <c r="O46" i="1"/>
  <c r="O171" i="1"/>
  <c r="O178" i="1"/>
  <c r="O196" i="1"/>
  <c r="O214" i="1"/>
  <c r="O59" i="1"/>
  <c r="N14" i="1"/>
  <c r="M14" i="1"/>
  <c r="G369" i="1"/>
  <c r="G368" i="1"/>
  <c r="G106" i="1"/>
  <c r="G202" i="1"/>
  <c r="W35" i="1"/>
  <c r="W223" i="1"/>
  <c r="W271" i="1"/>
  <c r="W320" i="1"/>
  <c r="W230" i="1"/>
  <c r="W48" i="1"/>
  <c r="W372" i="1"/>
  <c r="M120" i="1"/>
  <c r="N120" i="1"/>
  <c r="M90" i="1"/>
  <c r="N90" i="1"/>
  <c r="N19" i="1"/>
  <c r="M19" i="1"/>
  <c r="O19" i="1" s="1"/>
  <c r="M42" i="1"/>
  <c r="N42" i="1"/>
  <c r="M246" i="1"/>
  <c r="N246" i="1"/>
  <c r="N364" i="1"/>
  <c r="M364" i="1"/>
  <c r="O364" i="1" s="1"/>
  <c r="M345" i="1"/>
  <c r="N345" i="1"/>
  <c r="M283" i="1"/>
  <c r="N283" i="1"/>
  <c r="M306" i="1"/>
  <c r="N306" i="1"/>
  <c r="M108" i="1"/>
  <c r="N108" i="1"/>
  <c r="N259" i="1"/>
  <c r="M259" i="1"/>
  <c r="O259" i="1" s="1"/>
  <c r="M168" i="1"/>
  <c r="N168" i="1"/>
  <c r="N276" i="1"/>
  <c r="M276" i="1"/>
  <c r="O276" i="1" s="1"/>
  <c r="M242" i="1"/>
  <c r="N242" i="1"/>
  <c r="M365" i="1"/>
  <c r="N365" i="1"/>
  <c r="N151" i="1"/>
  <c r="M151" i="1"/>
  <c r="O151" i="1" s="1"/>
  <c r="M273" i="1"/>
  <c r="N273" i="1"/>
  <c r="N11" i="1"/>
  <c r="M11" i="1"/>
  <c r="O11" i="1" s="1"/>
  <c r="M152" i="1"/>
  <c r="N152" i="1"/>
  <c r="M102" i="1"/>
  <c r="N102" i="1"/>
  <c r="M292" i="1"/>
  <c r="N292" i="1"/>
  <c r="M161" i="1"/>
  <c r="N161" i="1"/>
  <c r="M50" i="1"/>
  <c r="N50" i="1"/>
  <c r="M353" i="1"/>
  <c r="N353" i="1"/>
  <c r="V180" i="1"/>
  <c r="U180" i="1"/>
  <c r="V211" i="1"/>
  <c r="U211" i="1"/>
  <c r="U348" i="1"/>
  <c r="V348" i="1"/>
  <c r="V284" i="1"/>
  <c r="U284" i="1"/>
  <c r="V150" i="1"/>
  <c r="U150" i="1"/>
  <c r="V373" i="1"/>
  <c r="U373" i="1"/>
  <c r="U220" i="1"/>
  <c r="V220" i="1"/>
  <c r="U231" i="1"/>
  <c r="V231" i="1"/>
  <c r="U342" i="1"/>
  <c r="V342" i="1"/>
  <c r="U292" i="1"/>
  <c r="V292" i="1"/>
  <c r="U376" i="1"/>
  <c r="V376" i="1"/>
  <c r="U341" i="1"/>
  <c r="V341" i="1"/>
  <c r="U6" i="1"/>
  <c r="V6" i="1"/>
  <c r="U235" i="1"/>
  <c r="V235" i="1"/>
  <c r="V273" i="1"/>
  <c r="U273" i="1"/>
  <c r="U315" i="1"/>
  <c r="V315" i="1"/>
  <c r="U143" i="1"/>
  <c r="V143" i="1"/>
  <c r="U104" i="1"/>
  <c r="V104" i="1"/>
  <c r="U331" i="1"/>
  <c r="V331" i="1"/>
  <c r="U156" i="1"/>
  <c r="V156" i="1"/>
  <c r="U117" i="1"/>
  <c r="V117" i="1"/>
  <c r="U369" i="1"/>
  <c r="V369" i="1"/>
  <c r="V51" i="1"/>
  <c r="U51" i="1"/>
  <c r="V365" i="1"/>
  <c r="U365" i="1"/>
  <c r="W365" i="1" s="1"/>
  <c r="U171" i="1"/>
  <c r="V171" i="1"/>
  <c r="U293" i="1"/>
  <c r="V293" i="1"/>
  <c r="U302" i="1"/>
  <c r="V302" i="1"/>
  <c r="U287" i="1"/>
  <c r="V287" i="1"/>
  <c r="U169" i="1"/>
  <c r="V169" i="1"/>
  <c r="U281" i="1"/>
  <c r="V281" i="1"/>
  <c r="V127" i="1"/>
  <c r="U127" i="1"/>
  <c r="U282" i="1"/>
  <c r="V282" i="1"/>
  <c r="V18" i="1"/>
  <c r="U18" i="1"/>
  <c r="V80" i="1"/>
  <c r="U80" i="1"/>
  <c r="W80" i="1" s="1"/>
  <c r="V62" i="1"/>
  <c r="U62" i="1"/>
  <c r="U57" i="1"/>
  <c r="V57" i="1"/>
  <c r="U305" i="1"/>
  <c r="V305" i="1"/>
  <c r="U326" i="1"/>
  <c r="V326" i="1"/>
  <c r="V251" i="1"/>
  <c r="U251" i="1"/>
  <c r="V115" i="1"/>
  <c r="U115" i="1"/>
  <c r="W115" i="1" s="1"/>
  <c r="V67" i="1"/>
  <c r="U67" i="1"/>
  <c r="U259" i="1"/>
  <c r="V259" i="1"/>
  <c r="V225" i="1"/>
  <c r="U225" i="1"/>
  <c r="U109" i="1"/>
  <c r="V109" i="1"/>
  <c r="V168" i="1"/>
  <c r="U168" i="1"/>
  <c r="U361" i="1"/>
  <c r="V361" i="1"/>
  <c r="U186" i="1"/>
  <c r="V186" i="1"/>
  <c r="V202" i="1"/>
  <c r="U202" i="1"/>
  <c r="W202" i="1" s="1"/>
  <c r="V60" i="1"/>
  <c r="U60" i="1"/>
  <c r="V249" i="1"/>
  <c r="U249" i="1"/>
  <c r="W249" i="1" s="1"/>
  <c r="U95" i="1"/>
  <c r="V95" i="1"/>
  <c r="V118" i="1"/>
  <c r="U118" i="1"/>
  <c r="W118" i="1" s="1"/>
  <c r="U31" i="1"/>
  <c r="V31" i="1"/>
  <c r="V245" i="1"/>
  <c r="U245" i="1"/>
  <c r="W245" i="1" s="1"/>
  <c r="V79" i="1"/>
  <c r="U79" i="1"/>
  <c r="V7" i="1"/>
  <c r="U7" i="1"/>
  <c r="W7" i="1" s="1"/>
  <c r="V63" i="1"/>
  <c r="U63" i="1"/>
  <c r="G193" i="1"/>
  <c r="G43" i="1"/>
  <c r="G25" i="1"/>
  <c r="G257" i="1"/>
  <c r="G63" i="1"/>
  <c r="G181" i="1"/>
  <c r="G58" i="1"/>
  <c r="G114" i="1"/>
  <c r="G237" i="1"/>
  <c r="G272" i="1"/>
  <c r="G294" i="1"/>
  <c r="G225" i="1"/>
  <c r="G143" i="1"/>
  <c r="G197" i="1"/>
  <c r="G222" i="1"/>
  <c r="G95" i="1"/>
  <c r="G194" i="1"/>
  <c r="G242" i="1"/>
  <c r="G176" i="1"/>
  <c r="G140" i="1"/>
  <c r="G337" i="1"/>
  <c r="G129" i="1"/>
  <c r="G323" i="1"/>
  <c r="G250" i="1"/>
  <c r="G188" i="1"/>
  <c r="G246" i="1"/>
  <c r="G107" i="1"/>
  <c r="G283" i="1"/>
  <c r="G168" i="1"/>
  <c r="G315" i="1"/>
  <c r="G7" i="1"/>
  <c r="G57" i="1"/>
  <c r="G121" i="1"/>
  <c r="G373" i="1"/>
  <c r="G72" i="1"/>
  <c r="G110" i="1"/>
  <c r="G258" i="1"/>
  <c r="G170" i="1"/>
  <c r="G295" i="1"/>
  <c r="G165" i="1"/>
  <c r="G169" i="1"/>
  <c r="G179" i="1"/>
  <c r="G286" i="1"/>
  <c r="G151" i="1"/>
  <c r="G213" i="1"/>
  <c r="G358" i="1"/>
  <c r="G141" i="1"/>
  <c r="G270" i="1"/>
  <c r="G212" i="1"/>
  <c r="G370" i="1"/>
  <c r="M331" i="1"/>
  <c r="N331" i="1"/>
  <c r="N208" i="1"/>
  <c r="M208" i="1"/>
  <c r="O208" i="1" s="1"/>
  <c r="M237" i="1"/>
  <c r="N237" i="1"/>
  <c r="M36" i="1"/>
  <c r="N36" i="1"/>
  <c r="M122" i="1"/>
  <c r="N122" i="1"/>
  <c r="M150" i="1"/>
  <c r="N150" i="1"/>
  <c r="M104" i="1"/>
  <c r="N104" i="1"/>
  <c r="N229" i="1"/>
  <c r="M229" i="1"/>
  <c r="O229" i="1" s="1"/>
  <c r="M114" i="1"/>
  <c r="N114" i="1"/>
  <c r="M40" i="1"/>
  <c r="N40" i="1"/>
  <c r="N18" i="1"/>
  <c r="M18" i="1"/>
  <c r="O18" i="1" s="1"/>
  <c r="M302" i="1"/>
  <c r="N302" i="1"/>
  <c r="M131" i="1"/>
  <c r="N131" i="1"/>
  <c r="M256" i="1"/>
  <c r="N256" i="1"/>
  <c r="M241" i="1"/>
  <c r="N241" i="1"/>
  <c r="M15" i="1"/>
  <c r="N15" i="1"/>
  <c r="N301" i="1"/>
  <c r="M301" i="1"/>
  <c r="O301" i="1" s="1"/>
  <c r="M183" i="1"/>
  <c r="N183" i="1"/>
  <c r="M308" i="1"/>
  <c r="N308" i="1"/>
  <c r="N307" i="1"/>
  <c r="M307" i="1"/>
  <c r="O307" i="1" s="1"/>
  <c r="N341" i="1"/>
  <c r="M341" i="1"/>
  <c r="O341" i="1" s="1"/>
  <c r="M253" i="1"/>
  <c r="N253" i="1"/>
  <c r="M43" i="1"/>
  <c r="N43" i="1"/>
  <c r="N232" i="1"/>
  <c r="M232" i="1"/>
  <c r="O232" i="1" s="1"/>
  <c r="M376" i="1"/>
  <c r="N376" i="1"/>
  <c r="M290" i="1"/>
  <c r="N290" i="1"/>
  <c r="M270" i="1"/>
  <c r="N270" i="1"/>
  <c r="M297" i="1"/>
  <c r="N297" i="1"/>
  <c r="M123" i="1"/>
  <c r="N123" i="1"/>
  <c r="M278" i="1"/>
  <c r="N278" i="1"/>
  <c r="M293" i="1"/>
  <c r="N293" i="1"/>
  <c r="N369" i="1"/>
  <c r="M369" i="1"/>
  <c r="O369" i="1" s="1"/>
  <c r="M22" i="1"/>
  <c r="N22" i="1"/>
  <c r="N121" i="1"/>
  <c r="M121" i="1"/>
  <c r="O121" i="1" s="1"/>
  <c r="N272" i="1"/>
  <c r="M272" i="1"/>
  <c r="O272" i="1" s="1"/>
  <c r="M342" i="1"/>
  <c r="N342" i="1"/>
  <c r="M362" i="1"/>
  <c r="N362" i="1"/>
  <c r="N128" i="1"/>
  <c r="M128" i="1"/>
  <c r="O128" i="1" s="1"/>
  <c r="M258" i="1"/>
  <c r="N258" i="1"/>
  <c r="M312" i="1"/>
  <c r="N312" i="1"/>
  <c r="M287" i="1"/>
  <c r="N287" i="1"/>
  <c r="M363" i="1"/>
  <c r="N363" i="1"/>
  <c r="N76" i="1"/>
  <c r="M76" i="1"/>
  <c r="O76" i="1" s="1"/>
  <c r="N240" i="1"/>
  <c r="M240" i="1"/>
  <c r="O240" i="1" s="1"/>
  <c r="N271" i="1"/>
  <c r="M271" i="1"/>
  <c r="O271" i="1" s="1"/>
  <c r="M261" i="1"/>
  <c r="N261" i="1"/>
  <c r="M252" i="1"/>
  <c r="N252" i="1"/>
  <c r="M352" i="1"/>
  <c r="N352" i="1"/>
  <c r="M212" i="1"/>
  <c r="N212" i="1"/>
  <c r="N144" i="1"/>
  <c r="M144" i="1"/>
  <c r="O144" i="1" s="1"/>
  <c r="M160" i="1"/>
  <c r="N160" i="1"/>
  <c r="M200" i="1"/>
  <c r="N200" i="1"/>
  <c r="M189" i="1"/>
  <c r="N189" i="1"/>
  <c r="M44" i="1"/>
  <c r="N44" i="1"/>
  <c r="M48" i="1"/>
  <c r="N48" i="1"/>
  <c r="M284" i="1"/>
  <c r="N284" i="1"/>
  <c r="M187" i="1"/>
  <c r="N187" i="1"/>
  <c r="M206" i="1"/>
  <c r="N206" i="1"/>
  <c r="N177" i="1"/>
  <c r="M177" i="1"/>
  <c r="O177" i="1" s="1"/>
  <c r="M181" i="1"/>
  <c r="N181" i="1"/>
  <c r="M57" i="1"/>
  <c r="N57" i="1"/>
  <c r="M106" i="1"/>
  <c r="N106" i="1"/>
  <c r="M228" i="1"/>
  <c r="N228" i="1"/>
  <c r="M169" i="1"/>
  <c r="N169" i="1"/>
  <c r="O328" i="1"/>
  <c r="O184" i="1"/>
  <c r="O227" i="1"/>
  <c r="O374" i="1"/>
  <c r="O153" i="1"/>
  <c r="O60" i="1"/>
  <c r="W263" i="1"/>
  <c r="O125" i="1"/>
  <c r="O350" i="1"/>
  <c r="U37" i="1"/>
  <c r="V37" i="1"/>
  <c r="U319" i="1"/>
  <c r="V319" i="1"/>
  <c r="V252" i="1"/>
  <c r="U252" i="1"/>
  <c r="O186" i="1"/>
  <c r="O80" i="1"/>
  <c r="O351" i="1"/>
  <c r="W145" i="1"/>
  <c r="V73" i="1"/>
  <c r="U73" i="1"/>
  <c r="O221" i="1"/>
  <c r="O52" i="1"/>
  <c r="O359" i="1"/>
  <c r="O141" i="1"/>
  <c r="O235" i="1"/>
  <c r="O45" i="1"/>
  <c r="V371" i="1"/>
  <c r="U371" i="1"/>
  <c r="O213" i="1"/>
  <c r="U142" i="1"/>
  <c r="V142" i="1"/>
  <c r="O233" i="1"/>
  <c r="V162" i="1"/>
  <c r="U162" i="1"/>
  <c r="W162" i="1" s="1"/>
  <c r="U221" i="1"/>
  <c r="V221" i="1"/>
  <c r="U49" i="1"/>
  <c r="V49" i="1"/>
  <c r="U206" i="1"/>
  <c r="V206" i="1"/>
  <c r="U368" i="1"/>
  <c r="V368" i="1"/>
  <c r="U279" i="1"/>
  <c r="V279" i="1"/>
  <c r="U255" i="1"/>
  <c r="V255" i="1"/>
  <c r="V275" i="1"/>
  <c r="U275" i="1"/>
  <c r="V26" i="1"/>
  <c r="U26" i="1"/>
  <c r="W26" i="1" s="1"/>
  <c r="U108" i="1"/>
  <c r="V108" i="1"/>
  <c r="U359" i="1"/>
  <c r="V359" i="1"/>
  <c r="U355" i="1"/>
  <c r="V355" i="1"/>
  <c r="U166" i="1"/>
  <c r="V166" i="1"/>
  <c r="U327" i="1"/>
  <c r="V327" i="1"/>
  <c r="U199" i="1"/>
  <c r="V199" i="1"/>
  <c r="V8" i="1"/>
  <c r="U8" i="1"/>
  <c r="U316" i="1"/>
  <c r="V316" i="1"/>
  <c r="U322" i="1"/>
  <c r="V322" i="1"/>
  <c r="U280" i="1"/>
  <c r="V280" i="1"/>
  <c r="V374" i="1"/>
  <c r="U374" i="1"/>
  <c r="U52" i="1"/>
  <c r="V52" i="1"/>
  <c r="U114" i="1"/>
  <c r="V114" i="1"/>
  <c r="U290" i="1"/>
  <c r="V290" i="1"/>
  <c r="U346" i="1"/>
  <c r="V346" i="1"/>
  <c r="U307" i="1"/>
  <c r="V307" i="1"/>
  <c r="U195" i="1"/>
  <c r="V195" i="1"/>
  <c r="U300" i="1"/>
  <c r="V300" i="1"/>
  <c r="U81" i="1"/>
  <c r="V81" i="1"/>
  <c r="V337" i="1"/>
  <c r="U337" i="1"/>
  <c r="W337" i="1" s="1"/>
  <c r="U354" i="1"/>
  <c r="V354" i="1"/>
  <c r="U39" i="1"/>
  <c r="V39" i="1"/>
  <c r="U140" i="1"/>
  <c r="V140" i="1"/>
  <c r="U69" i="1"/>
  <c r="V69" i="1"/>
  <c r="U264" i="1"/>
  <c r="V264" i="1"/>
  <c r="U309" i="1"/>
  <c r="V309" i="1"/>
  <c r="V138" i="1"/>
  <c r="U138" i="1"/>
  <c r="U97" i="1"/>
  <c r="V97" i="1"/>
  <c r="V194" i="1"/>
  <c r="U194" i="1"/>
  <c r="U338" i="1"/>
  <c r="V338" i="1"/>
  <c r="U75" i="1"/>
  <c r="V75" i="1"/>
  <c r="U54" i="1"/>
  <c r="V54" i="1"/>
  <c r="U297" i="1"/>
  <c r="V297" i="1"/>
  <c r="V43" i="1"/>
  <c r="U43" i="1"/>
  <c r="W43" i="1" s="1"/>
  <c r="V99" i="1"/>
  <c r="U99" i="1"/>
  <c r="V40" i="1"/>
  <c r="U40" i="1"/>
  <c r="W40" i="1" s="1"/>
  <c r="V42" i="1"/>
  <c r="U42" i="1"/>
  <c r="V28" i="1"/>
  <c r="U28" i="1"/>
  <c r="W28" i="1" s="1"/>
  <c r="U125" i="1"/>
  <c r="V125" i="1"/>
  <c r="V189" i="1"/>
  <c r="U189" i="1"/>
  <c r="W189" i="1" s="1"/>
  <c r="V358" i="1"/>
  <c r="U358" i="1"/>
  <c r="U71" i="1"/>
  <c r="V71" i="1"/>
  <c r="U266" i="1"/>
  <c r="V266" i="1"/>
  <c r="U111" i="1"/>
  <c r="V111" i="1"/>
  <c r="U370" i="1"/>
  <c r="V370" i="1"/>
  <c r="U27" i="1"/>
  <c r="V27" i="1"/>
  <c r="U286" i="1"/>
  <c r="V286" i="1"/>
  <c r="U112" i="1"/>
  <c r="V112" i="1"/>
  <c r="V122" i="1"/>
  <c r="U122" i="1"/>
  <c r="U89" i="1"/>
  <c r="V89" i="1"/>
  <c r="V184" i="1"/>
  <c r="U184" i="1"/>
  <c r="U324" i="1"/>
  <c r="V324" i="1"/>
  <c r="U314" i="1"/>
  <c r="V314" i="1"/>
  <c r="V347" i="1"/>
  <c r="U347" i="1"/>
  <c r="W347" i="1" s="1"/>
  <c r="V100" i="1"/>
  <c r="U100" i="1"/>
  <c r="V19" i="1"/>
  <c r="U19" i="1"/>
  <c r="W19" i="1" s="1"/>
  <c r="U13" i="1"/>
  <c r="V13" i="1"/>
  <c r="U147" i="1"/>
  <c r="V147" i="1"/>
  <c r="V210" i="1"/>
  <c r="U210" i="1"/>
  <c r="U181" i="1"/>
  <c r="V181" i="1"/>
  <c r="V176" i="1"/>
  <c r="U176" i="1"/>
  <c r="V86" i="1"/>
  <c r="U86" i="1"/>
  <c r="W86" i="1" s="1"/>
  <c r="V197" i="1"/>
  <c r="U197" i="1"/>
  <c r="V208" i="1"/>
  <c r="U208" i="1"/>
  <c r="W208" i="1" s="1"/>
  <c r="V20" i="1"/>
  <c r="U20" i="1"/>
  <c r="U201" i="1"/>
  <c r="V201" i="1"/>
  <c r="V22" i="1"/>
  <c r="U22" i="1"/>
  <c r="V339" i="1"/>
  <c r="U339" i="1"/>
  <c r="W339" i="1" s="1"/>
  <c r="V50" i="1"/>
  <c r="U50" i="1"/>
  <c r="U87" i="1"/>
  <c r="V87" i="1"/>
  <c r="V261" i="1"/>
  <c r="U261" i="1"/>
  <c r="O262" i="1"/>
  <c r="O37" i="1"/>
  <c r="O70" i="1"/>
  <c r="W352" i="1"/>
  <c r="O33" i="1"/>
  <c r="W291" i="1"/>
  <c r="O172" i="1"/>
  <c r="M117" i="1"/>
  <c r="N117" i="1"/>
  <c r="M157" i="1"/>
  <c r="N157" i="1"/>
  <c r="M96" i="1"/>
  <c r="N96" i="1"/>
  <c r="M201" i="1"/>
  <c r="N201" i="1"/>
  <c r="N300" i="1"/>
  <c r="M300" i="1"/>
  <c r="O300" i="1" s="1"/>
  <c r="M298" i="1"/>
  <c r="N298" i="1"/>
  <c r="M254" i="1"/>
  <c r="N254" i="1"/>
  <c r="M336" i="1"/>
  <c r="N336" i="1"/>
  <c r="N289" i="1"/>
  <c r="M289" i="1"/>
  <c r="O289" i="1" s="1"/>
  <c r="M269" i="1"/>
  <c r="N269" i="1"/>
  <c r="N67" i="1"/>
  <c r="M67" i="1"/>
  <c r="O67" i="1" s="1"/>
  <c r="M159" i="1"/>
  <c r="N159" i="1"/>
  <c r="N239" i="1"/>
  <c r="M239" i="1"/>
  <c r="O239" i="1" s="1"/>
  <c r="M377" i="1"/>
  <c r="N377" i="1"/>
  <c r="M260" i="1"/>
  <c r="N260" i="1"/>
  <c r="M99" i="1"/>
  <c r="N99" i="1"/>
  <c r="N209" i="1"/>
  <c r="M209" i="1"/>
  <c r="O209" i="1" s="1"/>
  <c r="M53" i="1"/>
  <c r="N53" i="1"/>
  <c r="U16" i="1"/>
  <c r="V16" i="1"/>
  <c r="V153" i="1"/>
  <c r="U153" i="1"/>
  <c r="V243" i="1"/>
  <c r="U243" i="1"/>
  <c r="W243" i="1" s="1"/>
  <c r="U278" i="1"/>
  <c r="V278" i="1"/>
  <c r="U321" i="1"/>
  <c r="V321" i="1"/>
  <c r="U345" i="1"/>
  <c r="V345" i="1"/>
  <c r="U85" i="1"/>
  <c r="V85" i="1"/>
  <c r="U65" i="1"/>
  <c r="V65" i="1"/>
  <c r="U306" i="1"/>
  <c r="V306" i="1"/>
  <c r="U178" i="1"/>
  <c r="V178" i="1"/>
  <c r="U93" i="1"/>
  <c r="V93" i="1"/>
  <c r="M346" i="1"/>
  <c r="N346" i="1"/>
  <c r="N211" i="1"/>
  <c r="M211" i="1"/>
  <c r="M173" i="1"/>
  <c r="N173" i="1"/>
  <c r="M126" i="1"/>
  <c r="N126" i="1"/>
  <c r="M61" i="1"/>
  <c r="N61" i="1"/>
  <c r="N203" i="1"/>
  <c r="M203" i="1"/>
  <c r="M148" i="1"/>
  <c r="N148" i="1"/>
  <c r="N197" i="1"/>
  <c r="M197" i="1"/>
  <c r="M49" i="1"/>
  <c r="N49" i="1"/>
  <c r="M83" i="1"/>
  <c r="N83" i="1"/>
  <c r="N130" i="1"/>
  <c r="M130" i="1"/>
  <c r="N38" i="1"/>
  <c r="M38" i="1"/>
  <c r="M236" i="1"/>
  <c r="N236" i="1"/>
  <c r="M250" i="1"/>
  <c r="N250" i="1"/>
  <c r="M265" i="1"/>
  <c r="N265" i="1"/>
  <c r="N207" i="1"/>
  <c r="M207" i="1"/>
  <c r="M356" i="1"/>
  <c r="N356" i="1"/>
  <c r="M334" i="1"/>
  <c r="N334" i="1"/>
  <c r="M316" i="1"/>
  <c r="N316" i="1"/>
  <c r="M330" i="1"/>
  <c r="N330" i="1"/>
  <c r="M354" i="1"/>
  <c r="N354" i="1"/>
  <c r="N75" i="1"/>
  <c r="M75" i="1"/>
  <c r="N63" i="1"/>
  <c r="M63" i="1"/>
  <c r="M255" i="1"/>
  <c r="N255" i="1"/>
  <c r="M372" i="1"/>
  <c r="N372" i="1"/>
  <c r="M311" i="1"/>
  <c r="N311" i="1"/>
  <c r="N245" i="1"/>
  <c r="M245" i="1"/>
  <c r="N320" i="1"/>
  <c r="M320" i="1"/>
  <c r="M176" i="1"/>
  <c r="N176" i="1"/>
  <c r="M215" i="1"/>
  <c r="N215" i="1"/>
  <c r="M313" i="1"/>
  <c r="N313" i="1"/>
  <c r="M368" i="1"/>
  <c r="N368" i="1"/>
  <c r="M26" i="1"/>
  <c r="N26" i="1"/>
  <c r="N192" i="1"/>
  <c r="M192" i="1"/>
  <c r="M338" i="1"/>
  <c r="N338" i="1"/>
  <c r="M322" i="1"/>
  <c r="N322" i="1"/>
  <c r="N163" i="1"/>
  <c r="M163" i="1"/>
  <c r="N231" i="1"/>
  <c r="M231" i="1"/>
  <c r="M343" i="1"/>
  <c r="N343" i="1"/>
  <c r="N332" i="1"/>
  <c r="M332" i="1"/>
  <c r="N47" i="1"/>
  <c r="M47" i="1"/>
  <c r="M127" i="1"/>
  <c r="N127" i="1"/>
  <c r="N275" i="1"/>
  <c r="M275" i="1"/>
  <c r="N136" i="1"/>
  <c r="M136" i="1"/>
  <c r="M199" i="1"/>
  <c r="N199" i="1"/>
  <c r="M264" i="1"/>
  <c r="N264" i="1"/>
  <c r="M347" i="1"/>
  <c r="N347" i="1"/>
  <c r="M333" i="1"/>
  <c r="N333" i="1"/>
  <c r="M58" i="1"/>
  <c r="N58" i="1"/>
  <c r="N175" i="1"/>
  <c r="M175" i="1"/>
  <c r="M279" i="1"/>
  <c r="N279" i="1"/>
  <c r="M344" i="1"/>
  <c r="N344" i="1"/>
  <c r="M79" i="1"/>
  <c r="N79" i="1"/>
  <c r="M155" i="1"/>
  <c r="N155" i="1"/>
  <c r="M12" i="1"/>
  <c r="N12" i="1"/>
  <c r="N94" i="1"/>
  <c r="M94" i="1"/>
  <c r="M105" i="1"/>
  <c r="N105" i="1"/>
  <c r="M31" i="1"/>
  <c r="N31" i="1"/>
  <c r="M81" i="1"/>
  <c r="N81" i="1"/>
  <c r="M139" i="1"/>
  <c r="N139" i="1"/>
  <c r="M23" i="1"/>
  <c r="N23" i="1"/>
  <c r="M25" i="1"/>
  <c r="N25" i="1"/>
  <c r="M154" i="1"/>
  <c r="N154" i="1"/>
  <c r="M180" i="1"/>
  <c r="N180" i="1"/>
  <c r="M220" i="1"/>
  <c r="N220" i="1"/>
  <c r="U129" i="1"/>
  <c r="V129" i="1"/>
  <c r="V164" i="1"/>
  <c r="U164" i="1"/>
  <c r="V167" i="1"/>
  <c r="U167" i="1"/>
  <c r="U299" i="1"/>
  <c r="V299" i="1"/>
  <c r="V228" i="1"/>
  <c r="U228" i="1"/>
  <c r="U276" i="1"/>
  <c r="V276" i="1"/>
  <c r="V239" i="1"/>
  <c r="U239" i="1"/>
  <c r="V74" i="1"/>
  <c r="U74" i="1"/>
  <c r="U244" i="1"/>
  <c r="V244" i="1"/>
  <c r="V172" i="1"/>
  <c r="U172" i="1"/>
  <c r="U328" i="1"/>
  <c r="V328" i="1"/>
  <c r="U288" i="1"/>
  <c r="V288" i="1"/>
  <c r="U91" i="1"/>
  <c r="V91" i="1"/>
  <c r="U38" i="1"/>
  <c r="V38" i="1"/>
  <c r="U191" i="1"/>
  <c r="V191" i="1"/>
  <c r="U364" i="1"/>
  <c r="V364" i="1"/>
  <c r="U283" i="1"/>
  <c r="V283" i="1"/>
  <c r="U363" i="1"/>
  <c r="V363" i="1"/>
  <c r="U336" i="1"/>
  <c r="V336" i="1"/>
  <c r="V59" i="1"/>
  <c r="U59" i="1"/>
  <c r="V90" i="1"/>
  <c r="U90" i="1"/>
  <c r="U105" i="1"/>
  <c r="V105" i="1"/>
  <c r="V212" i="1"/>
  <c r="U212" i="1"/>
  <c r="U190" i="1"/>
  <c r="V190" i="1"/>
  <c r="U183" i="1"/>
  <c r="V183" i="1"/>
  <c r="U344" i="1"/>
  <c r="V344" i="1"/>
  <c r="U270" i="1"/>
  <c r="V270" i="1"/>
  <c r="U33" i="1"/>
  <c r="V33" i="1"/>
  <c r="U82" i="1"/>
  <c r="V82" i="1"/>
  <c r="V70" i="1"/>
  <c r="U70" i="1"/>
  <c r="U294" i="1"/>
  <c r="V294" i="1"/>
  <c r="V377" i="1"/>
  <c r="U377" i="1"/>
  <c r="U124" i="1"/>
  <c r="V124" i="1"/>
  <c r="U64" i="1"/>
  <c r="V64" i="1"/>
  <c r="U317" i="1"/>
  <c r="V317" i="1"/>
  <c r="U102" i="1"/>
  <c r="V102" i="1"/>
  <c r="U120" i="1"/>
  <c r="V120" i="1"/>
  <c r="U267" i="1"/>
  <c r="V267" i="1"/>
  <c r="U44" i="1"/>
  <c r="V44" i="1"/>
  <c r="U137" i="1"/>
  <c r="V137" i="1"/>
  <c r="U237" i="1"/>
  <c r="V237" i="1"/>
  <c r="U219" i="1"/>
  <c r="V219" i="1"/>
  <c r="U123" i="1"/>
  <c r="V123" i="1"/>
  <c r="U187" i="1"/>
  <c r="V187" i="1"/>
  <c r="U133" i="1"/>
  <c r="V133" i="1"/>
  <c r="U318" i="1"/>
  <c r="V318" i="1"/>
  <c r="V88" i="1"/>
  <c r="U88" i="1"/>
  <c r="V148" i="1"/>
  <c r="U148" i="1"/>
  <c r="U113" i="1"/>
  <c r="V113" i="1"/>
  <c r="V205" i="1"/>
  <c r="U205" i="1"/>
  <c r="U366" i="1"/>
  <c r="V366" i="1"/>
  <c r="U139" i="1"/>
  <c r="V139" i="1"/>
  <c r="U193" i="1"/>
  <c r="V193" i="1"/>
  <c r="U200" i="1"/>
  <c r="V200" i="1"/>
  <c r="U155" i="1"/>
  <c r="V155" i="1"/>
  <c r="V131" i="1"/>
  <c r="U131" i="1"/>
  <c r="V84" i="1"/>
  <c r="U84" i="1"/>
  <c r="V98" i="1"/>
  <c r="U98" i="1"/>
  <c r="U29" i="1"/>
  <c r="V29" i="1"/>
  <c r="U301" i="1"/>
  <c r="V301" i="1"/>
  <c r="V232" i="1"/>
  <c r="U232" i="1"/>
  <c r="V332" i="1"/>
  <c r="U332" i="1"/>
  <c r="V103" i="1"/>
  <c r="U103" i="1"/>
  <c r="U34" i="1"/>
  <c r="V34" i="1"/>
  <c r="U185" i="1"/>
  <c r="V185" i="1"/>
  <c r="U36" i="1"/>
  <c r="V36" i="1"/>
  <c r="U56" i="1"/>
  <c r="V56" i="1"/>
  <c r="U151" i="1"/>
  <c r="V151" i="1"/>
  <c r="U163" i="1"/>
  <c r="V163" i="1"/>
  <c r="U209" i="1"/>
  <c r="V209" i="1"/>
  <c r="U121" i="1"/>
  <c r="V121" i="1"/>
  <c r="U226" i="1"/>
  <c r="V226" i="1"/>
  <c r="V340" i="1"/>
  <c r="U340" i="1"/>
  <c r="V23" i="1"/>
  <c r="U23" i="1"/>
  <c r="V207" i="1"/>
  <c r="U207" i="1"/>
  <c r="V132" i="1"/>
  <c r="U132" i="1"/>
  <c r="V66" i="1"/>
  <c r="U66" i="1"/>
  <c r="U45" i="1"/>
  <c r="V45" i="1"/>
  <c r="U357" i="1"/>
  <c r="V357" i="1"/>
  <c r="V253" i="1"/>
  <c r="U253" i="1"/>
  <c r="U265" i="1"/>
  <c r="V265" i="1"/>
  <c r="U94" i="1"/>
  <c r="V94" i="1"/>
  <c r="V68" i="1"/>
  <c r="U68" i="1"/>
  <c r="V144" i="1"/>
  <c r="U144" i="1"/>
  <c r="U234" i="1"/>
  <c r="V234" i="1"/>
  <c r="U154" i="1"/>
  <c r="V154" i="1"/>
  <c r="U192" i="1"/>
  <c r="V192" i="1"/>
  <c r="V134" i="1"/>
  <c r="U134" i="1"/>
  <c r="V119" i="1"/>
  <c r="U119" i="1"/>
  <c r="V165" i="1"/>
  <c r="U165" i="1"/>
  <c r="U10" i="1"/>
  <c r="V10" i="1"/>
  <c r="V15" i="1"/>
  <c r="U15" i="1"/>
  <c r="M88" i="1"/>
  <c r="N88" i="1"/>
  <c r="N16" i="1"/>
  <c r="M16" i="1"/>
  <c r="M202" i="1"/>
  <c r="N202" i="1"/>
  <c r="M133" i="1"/>
  <c r="N133" i="1"/>
  <c r="M274" i="1"/>
  <c r="N274" i="1"/>
  <c r="M355" i="1"/>
  <c r="N355" i="1"/>
  <c r="M325" i="1"/>
  <c r="N325" i="1"/>
  <c r="N340" i="1"/>
  <c r="M340" i="1"/>
  <c r="M147" i="1"/>
  <c r="N147" i="1"/>
  <c r="N357" i="1"/>
  <c r="M357" i="1"/>
  <c r="N285" i="1"/>
  <c r="M285" i="1"/>
  <c r="M124" i="1"/>
  <c r="N124" i="1"/>
  <c r="M309" i="1"/>
  <c r="N309" i="1"/>
  <c r="N321" i="1"/>
  <c r="M321" i="1"/>
  <c r="M72" i="1"/>
  <c r="N72" i="1"/>
  <c r="M145" i="1"/>
  <c r="N145" i="1"/>
  <c r="M305" i="1"/>
  <c r="N305" i="1"/>
  <c r="N263" i="1"/>
  <c r="M263" i="1"/>
  <c r="M318" i="1"/>
  <c r="N318" i="1"/>
  <c r="M115" i="1"/>
  <c r="N115" i="1"/>
  <c r="M56" i="1"/>
  <c r="N56" i="1"/>
  <c r="M146" i="1"/>
  <c r="N146" i="1"/>
  <c r="M166" i="1"/>
  <c r="N166" i="1"/>
  <c r="U303" i="1"/>
  <c r="V303" i="1"/>
  <c r="U222" i="1"/>
  <c r="V222" i="1"/>
  <c r="U311" i="1"/>
  <c r="V311" i="1"/>
  <c r="U188" i="1"/>
  <c r="V188" i="1"/>
  <c r="V158" i="1"/>
  <c r="U158" i="1"/>
  <c r="V46" i="1"/>
  <c r="U46" i="1"/>
  <c r="U353" i="1"/>
  <c r="V353" i="1"/>
  <c r="U107" i="1"/>
  <c r="V107" i="1"/>
  <c r="U242" i="1"/>
  <c r="V242" i="1"/>
  <c r="U136" i="1"/>
  <c r="V136" i="1"/>
  <c r="U258" i="1"/>
  <c r="V258" i="1"/>
  <c r="U76" i="1"/>
  <c r="V76" i="1"/>
  <c r="U229" i="1"/>
  <c r="V229" i="1"/>
  <c r="U41" i="1"/>
  <c r="V41" i="1"/>
  <c r="U310" i="1"/>
  <c r="V310" i="1"/>
  <c r="U92" i="1"/>
  <c r="V92" i="1"/>
  <c r="V313" i="1"/>
  <c r="U313" i="1"/>
  <c r="G96" i="1"/>
  <c r="G297" i="1"/>
  <c r="G278" i="1"/>
  <c r="G15" i="1"/>
  <c r="M10" i="3" s="1"/>
  <c r="G235" i="1"/>
  <c r="G119" i="1"/>
  <c r="G60" i="1"/>
  <c r="G28" i="1"/>
  <c r="G289" i="1"/>
  <c r="G333" i="1"/>
  <c r="G18" i="1"/>
  <c r="G362" i="1"/>
  <c r="G301" i="1"/>
  <c r="G152" i="1"/>
  <c r="G66" i="1"/>
  <c r="G314" i="1"/>
  <c r="G201" i="1"/>
  <c r="G102" i="1"/>
  <c r="G343" i="1"/>
  <c r="G51" i="1"/>
  <c r="G355" i="1"/>
  <c r="G330" i="1"/>
  <c r="G136" i="1"/>
  <c r="G240" i="1"/>
  <c r="G156" i="1"/>
  <c r="G173" i="1"/>
  <c r="G335" i="1"/>
  <c r="G137" i="1"/>
  <c r="G85" i="1"/>
  <c r="G166" i="1"/>
  <c r="G364" i="1"/>
  <c r="G79" i="1"/>
  <c r="G196" i="1"/>
  <c r="G317" i="1"/>
  <c r="G134" i="1"/>
  <c r="G153" i="1"/>
  <c r="G36" i="1"/>
  <c r="G62" i="1"/>
  <c r="G346" i="1"/>
  <c r="G183" i="1"/>
  <c r="G226" i="1"/>
  <c r="G300" i="1"/>
  <c r="G105" i="1"/>
  <c r="G232" i="1"/>
  <c r="G99" i="1"/>
  <c r="G138" i="1"/>
  <c r="G229" i="1"/>
  <c r="G205" i="1"/>
  <c r="G148" i="1"/>
  <c r="G287" i="1"/>
  <c r="G326" i="1"/>
  <c r="G41" i="1"/>
  <c r="G260" i="1"/>
  <c r="G336" i="1"/>
  <c r="M296" i="1"/>
  <c r="N296" i="1"/>
  <c r="M111" i="1"/>
  <c r="N111" i="1"/>
  <c r="M7" i="1"/>
  <c r="N7" i="1"/>
  <c r="M134" i="1"/>
  <c r="N134" i="1"/>
  <c r="M174" i="1"/>
  <c r="N174" i="1"/>
  <c r="M73" i="1"/>
  <c r="N73" i="1"/>
  <c r="M358" i="1"/>
  <c r="N358" i="1"/>
  <c r="M55" i="1"/>
  <c r="N55" i="1"/>
  <c r="M17" i="1"/>
  <c r="N17" i="1"/>
  <c r="M86" i="1"/>
  <c r="N86" i="1"/>
  <c r="M164" i="1"/>
  <c r="N164" i="1"/>
  <c r="M295" i="1"/>
  <c r="N295" i="1"/>
  <c r="Y126" i="1"/>
  <c r="AB126" i="1" s="1"/>
  <c r="Y189" i="1"/>
  <c r="AB189" i="1" s="1"/>
  <c r="Y62" i="1"/>
  <c r="AB62" i="1" s="1"/>
  <c r="Y21" i="1"/>
  <c r="AB21" i="1" s="1"/>
  <c r="Y30" i="1"/>
  <c r="AB30" i="1" s="1"/>
  <c r="Y78" i="1"/>
  <c r="AB78" i="1" s="1"/>
  <c r="Y205" i="1"/>
  <c r="AB205" i="1" s="1"/>
  <c r="Y142" i="1"/>
  <c r="AB142" i="1" s="1"/>
  <c r="Y365" i="1"/>
  <c r="AB365" i="1" s="1"/>
  <c r="Y110" i="1"/>
  <c r="AB110" i="1" s="1"/>
  <c r="Y373" i="1"/>
  <c r="AB373" i="1" s="1"/>
  <c r="Y217" i="1"/>
  <c r="AB217" i="1" s="1"/>
  <c r="Y129" i="1"/>
  <c r="AB129" i="1" s="1"/>
  <c r="Y377" i="1"/>
  <c r="AB377" i="1" s="1"/>
  <c r="Y348" i="1"/>
  <c r="AB348" i="1" s="1"/>
  <c r="Y169" i="1"/>
  <c r="AB169" i="1" s="1"/>
  <c r="Y106" i="1"/>
  <c r="AB106" i="1" s="1"/>
  <c r="Y42" i="1"/>
  <c r="AB42" i="1" s="1"/>
  <c r="Y197" i="1"/>
  <c r="AB197" i="1" s="1"/>
  <c r="Y134" i="1"/>
  <c r="AB134" i="1" s="1"/>
  <c r="Y70" i="1"/>
  <c r="AB70" i="1" s="1"/>
  <c r="Y53" i="1"/>
  <c r="AB53" i="1" s="1"/>
  <c r="Y367" i="1"/>
  <c r="AB367" i="1" s="1"/>
  <c r="Y209" i="1"/>
  <c r="AB209" i="1" s="1"/>
  <c r="Y146" i="1"/>
  <c r="AB146" i="1" s="1"/>
  <c r="Y82" i="1"/>
  <c r="AB82" i="1" s="1"/>
  <c r="Y14" i="1"/>
  <c r="AB14" i="1" s="1"/>
  <c r="Y159" i="1"/>
  <c r="AB159" i="1" s="1"/>
  <c r="Y319" i="1"/>
  <c r="AB319" i="1" s="1"/>
  <c r="Y370" i="1"/>
  <c r="AB370" i="1" s="1"/>
  <c r="Y371" i="1"/>
  <c r="AB371" i="1" s="1"/>
  <c r="Y307" i="1"/>
  <c r="AB307" i="1" s="1"/>
  <c r="Y353" i="1"/>
  <c r="AB353" i="1" s="1"/>
  <c r="Y345" i="1"/>
  <c r="AB345" i="1" s="1"/>
  <c r="Y300" i="1"/>
  <c r="AB300" i="1" s="1"/>
  <c r="Y266" i="1"/>
  <c r="AB266" i="1" s="1"/>
  <c r="Y336" i="1"/>
  <c r="AB336" i="1" s="1"/>
  <c r="Y291" i="1"/>
  <c r="AB291" i="1" s="1"/>
  <c r="Y259" i="1"/>
  <c r="AB259" i="1" s="1"/>
  <c r="Y186" i="1"/>
  <c r="AB186" i="1" s="1"/>
  <c r="Y155" i="1"/>
  <c r="AB155" i="1" s="1"/>
  <c r="Y123" i="1"/>
  <c r="AB123" i="1" s="1"/>
  <c r="Y91" i="1"/>
  <c r="AB91" i="1" s="1"/>
  <c r="Y59" i="1"/>
  <c r="AB59" i="1" s="1"/>
  <c r="Y27" i="1"/>
  <c r="AB27" i="1" s="1"/>
  <c r="Y305" i="1"/>
  <c r="AB305" i="1" s="1"/>
  <c r="Y33" i="1"/>
  <c r="AB33" i="1" s="1"/>
  <c r="Y10" i="1"/>
  <c r="AB10" i="1" s="1"/>
  <c r="Y288" i="1"/>
  <c r="AB288" i="1" s="1"/>
  <c r="Y173" i="1"/>
  <c r="AB173" i="1" s="1"/>
  <c r="Y357" i="1"/>
  <c r="AB357" i="1" s="1"/>
  <c r="Y157" i="1"/>
  <c r="AB157" i="1" s="1"/>
  <c r="Y94" i="1"/>
  <c r="AB94" i="1" s="1"/>
  <c r="Y46" i="1"/>
  <c r="AB46" i="1" s="1"/>
  <c r="Y364" i="1"/>
  <c r="AB364" i="1" s="1"/>
  <c r="Y201" i="1"/>
  <c r="AB201" i="1" s="1"/>
  <c r="Y138" i="1"/>
  <c r="AB138" i="1" s="1"/>
  <c r="Y74" i="1"/>
  <c r="AB74" i="1" s="1"/>
  <c r="Y69" i="1"/>
  <c r="AB69" i="1" s="1"/>
  <c r="Y165" i="1"/>
  <c r="AB165" i="1" s="1"/>
  <c r="Y102" i="1"/>
  <c r="AB102" i="1" s="1"/>
  <c r="Y38" i="1"/>
  <c r="AB38" i="1" s="1"/>
  <c r="Y372" i="1"/>
  <c r="AB372" i="1" s="1"/>
  <c r="Y90" i="1"/>
  <c r="AB90" i="1" s="1"/>
  <c r="Y181" i="1"/>
  <c r="AB181" i="1" s="1"/>
  <c r="Y54" i="1"/>
  <c r="AB54" i="1" s="1"/>
  <c r="Y37" i="1"/>
  <c r="AB37" i="1" s="1"/>
  <c r="Y376" i="1"/>
  <c r="AB376" i="1" s="1"/>
  <c r="Y225" i="1"/>
  <c r="AB225" i="1" s="1"/>
  <c r="Y360" i="1"/>
  <c r="AB360" i="1" s="1"/>
  <c r="Y282" i="1"/>
  <c r="AB282" i="1" s="1"/>
  <c r="Y322" i="1"/>
  <c r="AB322" i="1" s="1"/>
  <c r="Y304" i="1"/>
  <c r="AB304" i="1" s="1"/>
  <c r="Y324" i="1"/>
  <c r="AB324" i="1" s="1"/>
  <c r="Y178" i="1"/>
  <c r="AB178" i="1" s="1"/>
  <c r="Y170" i="1"/>
  <c r="AB170" i="1" s="1"/>
  <c r="Y162" i="1"/>
  <c r="AB162" i="1" s="1"/>
  <c r="Y51" i="1"/>
  <c r="AB51" i="1" s="1"/>
  <c r="Y43" i="1"/>
  <c r="AB43" i="1" s="1"/>
  <c r="Y35" i="1"/>
  <c r="AB35" i="1" s="1"/>
  <c r="Y356" i="1"/>
  <c r="AB356" i="1" s="1"/>
  <c r="Y185" i="1"/>
  <c r="AB185" i="1" s="1"/>
  <c r="Y58" i="1"/>
  <c r="AB58" i="1" s="1"/>
  <c r="Y375" i="1"/>
  <c r="AB375" i="1" s="1"/>
  <c r="Y150" i="1"/>
  <c r="AB150" i="1" s="1"/>
  <c r="Y22" i="1"/>
  <c r="AB22" i="1" s="1"/>
  <c r="Y351" i="1"/>
  <c r="AB351" i="1" s="1"/>
  <c r="Y66" i="1"/>
  <c r="AB66" i="1" s="1"/>
  <c r="Y50" i="1"/>
  <c r="AB50" i="1" s="1"/>
  <c r="Y34" i="1"/>
  <c r="AB34" i="1" s="1"/>
  <c r="Y303" i="1"/>
  <c r="AB303" i="1" s="1"/>
  <c r="Y355" i="1"/>
  <c r="AB355" i="1" s="1"/>
  <c r="Y339" i="1"/>
  <c r="AB339" i="1" s="1"/>
  <c r="Y323" i="1"/>
  <c r="AB323" i="1" s="1"/>
  <c r="Y344" i="1"/>
  <c r="AB344" i="1" s="1"/>
  <c r="Y312" i="1"/>
  <c r="AB312" i="1" s="1"/>
  <c r="Y332" i="1"/>
  <c r="AB332" i="1" s="1"/>
  <c r="Y313" i="1"/>
  <c r="AB313" i="1" s="1"/>
  <c r="Y250" i="1"/>
  <c r="AB250" i="1" s="1"/>
  <c r="Y283" i="1"/>
  <c r="AB283" i="1" s="1"/>
  <c r="Y267" i="1"/>
  <c r="AB267" i="1" s="1"/>
  <c r="Y210" i="1"/>
  <c r="AB210" i="1" s="1"/>
  <c r="Y202" i="1"/>
  <c r="AB202" i="1" s="1"/>
  <c r="Y194" i="1"/>
  <c r="AB194" i="1" s="1"/>
  <c r="Y83" i="1"/>
  <c r="AB83" i="1" s="1"/>
  <c r="Y75" i="1"/>
  <c r="AB75" i="1" s="1"/>
  <c r="Y67" i="1"/>
  <c r="AB67" i="1" s="1"/>
  <c r="Y326" i="1"/>
  <c r="AB326" i="1" s="1"/>
  <c r="Y335" i="1"/>
  <c r="AB335" i="1" s="1"/>
  <c r="Y154" i="1"/>
  <c r="AB154" i="1" s="1"/>
  <c r="Y26" i="1"/>
  <c r="AB26" i="1" s="1"/>
  <c r="Y118" i="1"/>
  <c r="AB118" i="1" s="1"/>
  <c r="Y233" i="1"/>
  <c r="AB233" i="1" s="1"/>
  <c r="Y180" i="1"/>
  <c r="AB180" i="1" s="1"/>
  <c r="Y28" i="1"/>
  <c r="AB28" i="1" s="1"/>
  <c r="Y241" i="1"/>
  <c r="AB241" i="1" s="1"/>
  <c r="Y130" i="1"/>
  <c r="AB130" i="1" s="1"/>
  <c r="Y98" i="1"/>
  <c r="AB98" i="1" s="1"/>
  <c r="Y290" i="1"/>
  <c r="AB290" i="1" s="1"/>
  <c r="Y115" i="1"/>
  <c r="AB115" i="1" s="1"/>
  <c r="Y99" i="1"/>
  <c r="AB99" i="1" s="1"/>
  <c r="Y366" i="1"/>
  <c r="AB366" i="1" s="1"/>
  <c r="Y294" i="1"/>
  <c r="AB294" i="1" s="1"/>
  <c r="Y65" i="1"/>
  <c r="AB65" i="1" s="1"/>
  <c r="Y49" i="1"/>
  <c r="AB49" i="1" s="1"/>
  <c r="Y6" i="1"/>
  <c r="AB6" i="1" s="1"/>
  <c r="Y265" i="1"/>
  <c r="AB265" i="1" s="1"/>
  <c r="Y215" i="1"/>
  <c r="AB215" i="1" s="1"/>
  <c r="Y242" i="1"/>
  <c r="AB242" i="1" s="1"/>
  <c r="Y188" i="1"/>
  <c r="AB188" i="1" s="1"/>
  <c r="Y84" i="1"/>
  <c r="AB84" i="1" s="1"/>
  <c r="Y137" i="1"/>
  <c r="AB137" i="1" s="1"/>
  <c r="Y60" i="1"/>
  <c r="AB60" i="1" s="1"/>
  <c r="Y144" i="1"/>
  <c r="AB144" i="1" s="1"/>
  <c r="Y45" i="1"/>
  <c r="AB45" i="1" s="1"/>
  <c r="Y229" i="1"/>
  <c r="AB229" i="1" s="1"/>
  <c r="Y92" i="1"/>
  <c r="AB92" i="1" s="1"/>
  <c r="Y12" i="1"/>
  <c r="AB12" i="1" s="1"/>
  <c r="Y216" i="1"/>
  <c r="AB216" i="1" s="1"/>
  <c r="Y311" i="1"/>
  <c r="AB311" i="1" s="1"/>
  <c r="Y347" i="1"/>
  <c r="AB347" i="1" s="1"/>
  <c r="Y358" i="1"/>
  <c r="AB358" i="1" s="1"/>
  <c r="Y314" i="1"/>
  <c r="AB314" i="1" s="1"/>
  <c r="Y334" i="1"/>
  <c r="AB334" i="1" s="1"/>
  <c r="Y297" i="1"/>
  <c r="AB297" i="1" s="1"/>
  <c r="Y262" i="1"/>
  <c r="AB262" i="1" s="1"/>
  <c r="Y333" i="1"/>
  <c r="AB333" i="1" s="1"/>
  <c r="Y287" i="1"/>
  <c r="AB287" i="1" s="1"/>
  <c r="Y255" i="1"/>
  <c r="AB255" i="1" s="1"/>
  <c r="Y182" i="1"/>
  <c r="AB182" i="1" s="1"/>
  <c r="Y151" i="1"/>
  <c r="AB151" i="1" s="1"/>
  <c r="Y119" i="1"/>
  <c r="AB119" i="1" s="1"/>
  <c r="Y87" i="1"/>
  <c r="AB87" i="1" s="1"/>
  <c r="Y55" i="1"/>
  <c r="AB55" i="1" s="1"/>
  <c r="Y23" i="1"/>
  <c r="AB23" i="1" s="1"/>
  <c r="Y361" i="1"/>
  <c r="AB361" i="1" s="1"/>
  <c r="Y337" i="1"/>
  <c r="AB337" i="1" s="1"/>
  <c r="Y57" i="1"/>
  <c r="AB57" i="1" s="1"/>
  <c r="Y235" i="1"/>
  <c r="AB235" i="1" s="1"/>
  <c r="Y219" i="1"/>
  <c r="AB219" i="1" s="1"/>
  <c r="Y261" i="1"/>
  <c r="AB261" i="1" s="1"/>
  <c r="Y212" i="1"/>
  <c r="AB212" i="1" s="1"/>
  <c r="Y249" i="1"/>
  <c r="AB249" i="1" s="1"/>
  <c r="Y214" i="1"/>
  <c r="AB214" i="1" s="1"/>
  <c r="Y207" i="1"/>
  <c r="AB207" i="1" s="1"/>
  <c r="Y77" i="1"/>
  <c r="AB77" i="1" s="1"/>
  <c r="Y97" i="1"/>
  <c r="AB97" i="1" s="1"/>
  <c r="Y224" i="1"/>
  <c r="AB224" i="1" s="1"/>
  <c r="Y140" i="1"/>
  <c r="AB140" i="1" s="1"/>
  <c r="Y289" i="1"/>
  <c r="AB289" i="1" s="1"/>
  <c r="Y152" i="1"/>
  <c r="AB152" i="1" s="1"/>
  <c r="Y292" i="1"/>
  <c r="AB292" i="1" s="1"/>
  <c r="Y132" i="1"/>
  <c r="AB132" i="1" s="1"/>
  <c r="Y117" i="1"/>
  <c r="AB117" i="1" s="1"/>
  <c r="Y80" i="1"/>
  <c r="AB80" i="1" s="1"/>
  <c r="Y203" i="1"/>
  <c r="AB203" i="1" s="1"/>
  <c r="Y112" i="1"/>
  <c r="AB112" i="1" s="1"/>
  <c r="Y145" i="1"/>
  <c r="AB145" i="1" s="1"/>
  <c r="Y200" i="1"/>
  <c r="AB200" i="1" s="1"/>
  <c r="Y85" i="1"/>
  <c r="AB85" i="1" s="1"/>
  <c r="Y184" i="1"/>
  <c r="AB184" i="1" s="1"/>
  <c r="Y211" i="1"/>
  <c r="AB211" i="1" s="1"/>
  <c r="Y374" i="1"/>
  <c r="AB374" i="1" s="1"/>
  <c r="Y359" i="1"/>
  <c r="AB359" i="1" s="1"/>
  <c r="Y193" i="1"/>
  <c r="AB193" i="1" s="1"/>
  <c r="Y161" i="1"/>
  <c r="AB161" i="1" s="1"/>
  <c r="Y368" i="1"/>
  <c r="AB368" i="1" s="1"/>
  <c r="Y330" i="1"/>
  <c r="AB330" i="1" s="1"/>
  <c r="Y298" i="1"/>
  <c r="AB298" i="1" s="1"/>
  <c r="Y318" i="1"/>
  <c r="AB318" i="1" s="1"/>
  <c r="Y258" i="1"/>
  <c r="AB258" i="1" s="1"/>
  <c r="Y147" i="1"/>
  <c r="AB147" i="1" s="1"/>
  <c r="Y131" i="1"/>
  <c r="AB131" i="1" s="1"/>
  <c r="Y11" i="1"/>
  <c r="AB11" i="1" s="1"/>
  <c r="Y239" i="1"/>
  <c r="AB239" i="1" s="1"/>
  <c r="Y149" i="1"/>
  <c r="AB149" i="1" s="1"/>
  <c r="Y218" i="1"/>
  <c r="AB218" i="1" s="1"/>
  <c r="Y136" i="1"/>
  <c r="AB136" i="1" s="1"/>
  <c r="Y160" i="1"/>
  <c r="AB160" i="1" s="1"/>
  <c r="Y76" i="1"/>
  <c r="AB76" i="1" s="1"/>
  <c r="Y196" i="1"/>
  <c r="AB196" i="1" s="1"/>
  <c r="Y29" i="1"/>
  <c r="AB29" i="1" s="1"/>
  <c r="Y245" i="1"/>
  <c r="AB245" i="1" s="1"/>
  <c r="Y221" i="1"/>
  <c r="AB221" i="1" s="1"/>
  <c r="Y272" i="1"/>
  <c r="AB272" i="1" s="1"/>
  <c r="Y232" i="1"/>
  <c r="AB232" i="1" s="1"/>
  <c r="Y273" i="1"/>
  <c r="AB273" i="1" s="1"/>
  <c r="Y128" i="1"/>
  <c r="AB128" i="1" s="1"/>
  <c r="Y327" i="1"/>
  <c r="AB327" i="1" s="1"/>
  <c r="Y349" i="1"/>
  <c r="AB349" i="1" s="1"/>
  <c r="Y363" i="1"/>
  <c r="AB363" i="1" s="1"/>
  <c r="Y299" i="1"/>
  <c r="AB299" i="1" s="1"/>
  <c r="Y328" i="1"/>
  <c r="AB328" i="1" s="1"/>
  <c r="Y285" i="1"/>
  <c r="AB285" i="1" s="1"/>
  <c r="Y350" i="1"/>
  <c r="AB350" i="1" s="1"/>
  <c r="Y302" i="1"/>
  <c r="AB302" i="1" s="1"/>
  <c r="Y270" i="1"/>
  <c r="AB270" i="1" s="1"/>
  <c r="Y338" i="1"/>
  <c r="AB338" i="1" s="1"/>
  <c r="Y301" i="1"/>
  <c r="AB301" i="1" s="1"/>
  <c r="Y263" i="1"/>
  <c r="AB263" i="1" s="1"/>
  <c r="Y206" i="1"/>
  <c r="AB206" i="1" s="1"/>
  <c r="Y174" i="1"/>
  <c r="AB174" i="1" s="1"/>
  <c r="Y143" i="1"/>
  <c r="AB143" i="1" s="1"/>
  <c r="Y111" i="1"/>
  <c r="AB111" i="1" s="1"/>
  <c r="Y79" i="1"/>
  <c r="AB79" i="1" s="1"/>
  <c r="Y47" i="1"/>
  <c r="AB47" i="1" s="1"/>
  <c r="Y15" i="1"/>
  <c r="AB15" i="1" s="1"/>
  <c r="Y310" i="1"/>
  <c r="AB310" i="1" s="1"/>
  <c r="Y41" i="1"/>
  <c r="AB41" i="1" s="1"/>
  <c r="Y208" i="1"/>
  <c r="AB208" i="1" s="1"/>
  <c r="Y264" i="1"/>
  <c r="AB264" i="1" s="1"/>
  <c r="Y133" i="1"/>
  <c r="AB133" i="1" s="1"/>
  <c r="Y222" i="1"/>
  <c r="AB222" i="1" s="1"/>
  <c r="Y172" i="1"/>
  <c r="AB172" i="1" s="1"/>
  <c r="Y244" i="1"/>
  <c r="AB244" i="1" s="1"/>
  <c r="Y171" i="1"/>
  <c r="AB171" i="1" s="1"/>
  <c r="Y89" i="1"/>
  <c r="AB89" i="1" s="1"/>
  <c r="Y44" i="1"/>
  <c r="AB44" i="1" s="1"/>
  <c r="Y81" i="1"/>
  <c r="AB81" i="1" s="1"/>
  <c r="Y96" i="1"/>
  <c r="AB96" i="1" s="1"/>
  <c r="Y120" i="1"/>
  <c r="AB120" i="1" s="1"/>
  <c r="Y179" i="1"/>
  <c r="AB179" i="1" s="1"/>
  <c r="Y284" i="1"/>
  <c r="AB284" i="1" s="1"/>
  <c r="Y36" i="1"/>
  <c r="AB36" i="1" s="1"/>
  <c r="Y168" i="1"/>
  <c r="AB168" i="1" s="1"/>
  <c r="Y260" i="1"/>
  <c r="AB260" i="1" s="1"/>
  <c r="Y274" i="1"/>
  <c r="AB274" i="1" s="1"/>
  <c r="Y317" i="1"/>
  <c r="AB317" i="1" s="1"/>
  <c r="Y107" i="1"/>
  <c r="AB107" i="1" s="1"/>
  <c r="Y340" i="1"/>
  <c r="AB340" i="1" s="1"/>
  <c r="Y204" i="1"/>
  <c r="AB204" i="1" s="1"/>
  <c r="Y226" i="1"/>
  <c r="AB226" i="1" s="1"/>
  <c r="Y114" i="1"/>
  <c r="AB114" i="1" s="1"/>
  <c r="Y354" i="1"/>
  <c r="AB354" i="1" s="1"/>
  <c r="Y251" i="1"/>
  <c r="AB251" i="1" s="1"/>
  <c r="Y231" i="1"/>
  <c r="AB231" i="1" s="1"/>
  <c r="Y148" i="1"/>
  <c r="AB148" i="1" s="1"/>
  <c r="Y343" i="1"/>
  <c r="AB343" i="1" s="1"/>
  <c r="Y275" i="1"/>
  <c r="AB275" i="1" s="1"/>
  <c r="Y199" i="1"/>
  <c r="AB199" i="1" s="1"/>
  <c r="Y61" i="1"/>
  <c r="AB61" i="1" s="1"/>
  <c r="Y125" i="1"/>
  <c r="AB125" i="1" s="1"/>
  <c r="Y121" i="1"/>
  <c r="AB121" i="1" s="1"/>
  <c r="Y295" i="1"/>
  <c r="AB295" i="1" s="1"/>
  <c r="Y331" i="1"/>
  <c r="AB331" i="1" s="1"/>
  <c r="Y309" i="1"/>
  <c r="AB309" i="1" s="1"/>
  <c r="Y286" i="1"/>
  <c r="AB286" i="1" s="1"/>
  <c r="Y320" i="1"/>
  <c r="AB320" i="1" s="1"/>
  <c r="Y342" i="1"/>
  <c r="AB342" i="1" s="1"/>
  <c r="Y158" i="1"/>
  <c r="AB158" i="1" s="1"/>
  <c r="Y95" i="1"/>
  <c r="AB95" i="1" s="1"/>
  <c r="Y31" i="1"/>
  <c r="AB31" i="1" s="1"/>
  <c r="Y308" i="1"/>
  <c r="AB308" i="1" s="1"/>
  <c r="Y7" i="1"/>
  <c r="AB7" i="1" s="1"/>
  <c r="Y280" i="1"/>
  <c r="AB280" i="1" s="1"/>
  <c r="Y243" i="1"/>
  <c r="AB243" i="1" s="1"/>
  <c r="Y227" i="1"/>
  <c r="AB227" i="1" s="1"/>
  <c r="Y246" i="1"/>
  <c r="AB246" i="1" s="1"/>
  <c r="Y176" i="1"/>
  <c r="AB176" i="1" s="1"/>
  <c r="Y167" i="1"/>
  <c r="AB167" i="1" s="1"/>
  <c r="Y141" i="1"/>
  <c r="AB141" i="1" s="1"/>
  <c r="Y153" i="1"/>
  <c r="AB153" i="1" s="1"/>
  <c r="Y93" i="1"/>
  <c r="AB93" i="1" s="1"/>
  <c r="Y20" i="1"/>
  <c r="AB20" i="1" s="1"/>
  <c r="Y192" i="1"/>
  <c r="AB192" i="1" s="1"/>
  <c r="Y187" i="1"/>
  <c r="AB187" i="1" s="1"/>
  <c r="Y24" i="1"/>
  <c r="AB24" i="1" s="1"/>
  <c r="Y64" i="1"/>
  <c r="AB64" i="1" s="1"/>
  <c r="Y9" i="1"/>
  <c r="AB9" i="1" s="1"/>
  <c r="Y195" i="1"/>
  <c r="AB195" i="1" s="1"/>
  <c r="Y257" i="1"/>
  <c r="AB257" i="1" s="1"/>
  <c r="Y122" i="1"/>
  <c r="AB122" i="1" s="1"/>
  <c r="Y86" i="1"/>
  <c r="AB86" i="1" s="1"/>
  <c r="Y325" i="1"/>
  <c r="AB325" i="1" s="1"/>
  <c r="Y19" i="1"/>
  <c r="AB19" i="1" s="1"/>
  <c r="Y253" i="1"/>
  <c r="AB253" i="1" s="1"/>
  <c r="Y116" i="1"/>
  <c r="AB116" i="1" s="1"/>
  <c r="Y105" i="1"/>
  <c r="AB105" i="1" s="1"/>
  <c r="Y164" i="1"/>
  <c r="AB164" i="1" s="1"/>
  <c r="Y276" i="1"/>
  <c r="AB276" i="1" s="1"/>
  <c r="Y18" i="1"/>
  <c r="AB18" i="1" s="1"/>
  <c r="Y277" i="1"/>
  <c r="AB277" i="1" s="1"/>
  <c r="Y213" i="1"/>
  <c r="AB213" i="1" s="1"/>
  <c r="Y362" i="1"/>
  <c r="AB362" i="1" s="1"/>
  <c r="Y315" i="1"/>
  <c r="AB315" i="1" s="1"/>
  <c r="Y296" i="1"/>
  <c r="AB296" i="1" s="1"/>
  <c r="Y278" i="1"/>
  <c r="AB278" i="1" s="1"/>
  <c r="Y306" i="1"/>
  <c r="AB306" i="1" s="1"/>
  <c r="Y321" i="1"/>
  <c r="AB321" i="1" s="1"/>
  <c r="Y166" i="1"/>
  <c r="AB166" i="1" s="1"/>
  <c r="Y103" i="1"/>
  <c r="AB103" i="1" s="1"/>
  <c r="Y39" i="1"/>
  <c r="AB39" i="1" s="1"/>
  <c r="Y248" i="1"/>
  <c r="AB248" i="1" s="1"/>
  <c r="Y25" i="1"/>
  <c r="AB25" i="1" s="1"/>
  <c r="Y8" i="1"/>
  <c r="AB8" i="1" s="1"/>
  <c r="Y269" i="1"/>
  <c r="AB269" i="1" s="1"/>
  <c r="Y183" i="1"/>
  <c r="AB183" i="1" s="1"/>
  <c r="Y108" i="1"/>
  <c r="AB108" i="1" s="1"/>
  <c r="Y101" i="1"/>
  <c r="AB101" i="1" s="1"/>
  <c r="Y73" i="1"/>
  <c r="AB73" i="1" s="1"/>
  <c r="Y220" i="1"/>
  <c r="AB220" i="1" s="1"/>
  <c r="Y32" i="1"/>
  <c r="AB32" i="1" s="1"/>
  <c r="Y56" i="1"/>
  <c r="AB56" i="1" s="1"/>
  <c r="Y88" i="1"/>
  <c r="AB88" i="1" s="1"/>
  <c r="Y68" i="1"/>
  <c r="AB68" i="1" s="1"/>
  <c r="Y16" i="1"/>
  <c r="AB16" i="1" s="1"/>
  <c r="Y109" i="1"/>
  <c r="AB109" i="1" s="1"/>
  <c r="Y256" i="1"/>
  <c r="AB256" i="1" s="1"/>
  <c r="Y48" i="1"/>
  <c r="AB48" i="1" s="1"/>
  <c r="Y341" i="1"/>
  <c r="AB341" i="1" s="1"/>
  <c r="Y316" i="1"/>
  <c r="AB316" i="1" s="1"/>
  <c r="Y271" i="1"/>
  <c r="AB271" i="1" s="1"/>
  <c r="Y198" i="1"/>
  <c r="AB198" i="1" s="1"/>
  <c r="Y135" i="1"/>
  <c r="AB135" i="1" s="1"/>
  <c r="Y71" i="1"/>
  <c r="AB71" i="1" s="1"/>
  <c r="Y104" i="1"/>
  <c r="AB104" i="1" s="1"/>
  <c r="Y175" i="1"/>
  <c r="AB175" i="1" s="1"/>
  <c r="Y156" i="1"/>
  <c r="AB156" i="1" s="1"/>
  <c r="Y236" i="1"/>
  <c r="AB236" i="1" s="1"/>
  <c r="Y113" i="1"/>
  <c r="AB113" i="1" s="1"/>
  <c r="Y177" i="1"/>
  <c r="AB177" i="1" s="1"/>
  <c r="Y293" i="1"/>
  <c r="AB293" i="1" s="1"/>
  <c r="Y352" i="1"/>
  <c r="AB352" i="1" s="1"/>
  <c r="Y139" i="1"/>
  <c r="AB139" i="1" s="1"/>
  <c r="Y223" i="1"/>
  <c r="AB223" i="1" s="1"/>
  <c r="Y234" i="1"/>
  <c r="AB234" i="1" s="1"/>
  <c r="Y72" i="1"/>
  <c r="AB72" i="1" s="1"/>
  <c r="Y240" i="1"/>
  <c r="AB240" i="1" s="1"/>
  <c r="Y237" i="1"/>
  <c r="AB237" i="1" s="1"/>
  <c r="Y40" i="1"/>
  <c r="AB40" i="1" s="1"/>
  <c r="Y346" i="1"/>
  <c r="AB346" i="1" s="1"/>
  <c r="Y329" i="1"/>
  <c r="AB329" i="1" s="1"/>
  <c r="Y254" i="1"/>
  <c r="AB254" i="1" s="1"/>
  <c r="Y279" i="1"/>
  <c r="AB279" i="1" s="1"/>
  <c r="Y190" i="1"/>
  <c r="AB190" i="1" s="1"/>
  <c r="Y127" i="1"/>
  <c r="AB127" i="1" s="1"/>
  <c r="Y63" i="1"/>
  <c r="AB63" i="1" s="1"/>
  <c r="Y247" i="1"/>
  <c r="AB247" i="1" s="1"/>
  <c r="Y238" i="1"/>
  <c r="AB238" i="1" s="1"/>
  <c r="Y52" i="1"/>
  <c r="AB52" i="1" s="1"/>
  <c r="Y191" i="1"/>
  <c r="AB191" i="1" s="1"/>
  <c r="Y100" i="1"/>
  <c r="AB100" i="1" s="1"/>
  <c r="Y163" i="1"/>
  <c r="AB163" i="1" s="1"/>
  <c r="Y124" i="1"/>
  <c r="AB124" i="1" s="1"/>
  <c r="Y17" i="1"/>
  <c r="AB17" i="1" s="1"/>
  <c r="Y228" i="1"/>
  <c r="AB228" i="1" s="1"/>
  <c r="Y13" i="1"/>
  <c r="AB13" i="1" s="1"/>
  <c r="Y281" i="1"/>
  <c r="AB281" i="1" s="1"/>
  <c r="Y369" i="1"/>
  <c r="AB369" i="1" s="1"/>
  <c r="Y230" i="1"/>
  <c r="AB230" i="1" s="1"/>
  <c r="Y268" i="1"/>
  <c r="AB268" i="1" s="1"/>
  <c r="Y252" i="1"/>
  <c r="AB252" i="1" s="1"/>
  <c r="M286" i="1"/>
  <c r="N286" i="1"/>
  <c r="M373" i="1"/>
  <c r="N373" i="1"/>
  <c r="N277" i="1"/>
  <c r="M277" i="1"/>
  <c r="M119" i="1"/>
  <c r="N119" i="1"/>
  <c r="M282" i="1"/>
  <c r="N282" i="1"/>
  <c r="M329" i="1"/>
  <c r="N329" i="1"/>
  <c r="M361" i="1"/>
  <c r="N361" i="1"/>
  <c r="M113" i="1"/>
  <c r="N113" i="1"/>
  <c r="M223" i="1"/>
  <c r="N223" i="1"/>
  <c r="N71" i="1"/>
  <c r="M71" i="1"/>
  <c r="M249" i="1"/>
  <c r="N249" i="1"/>
  <c r="N69" i="1"/>
  <c r="M69" i="1"/>
  <c r="N87" i="1"/>
  <c r="M87" i="1"/>
  <c r="M314" i="1"/>
  <c r="N314" i="1"/>
  <c r="M339" i="1"/>
  <c r="N339" i="1"/>
  <c r="M251" i="1"/>
  <c r="N251" i="1"/>
  <c r="M129" i="1"/>
  <c r="N129" i="1"/>
  <c r="M268" i="1"/>
  <c r="N268" i="1"/>
  <c r="M317" i="1"/>
  <c r="N317" i="1"/>
  <c r="N158" i="1"/>
  <c r="M158" i="1"/>
  <c r="N216" i="1"/>
  <c r="M216" i="1"/>
  <c r="M281" i="1"/>
  <c r="N281" i="1"/>
  <c r="M360" i="1"/>
  <c r="N360" i="1"/>
  <c r="N179" i="1"/>
  <c r="M179" i="1"/>
  <c r="M266" i="1"/>
  <c r="N266" i="1"/>
  <c r="M257" i="1"/>
  <c r="N257" i="1"/>
  <c r="N349" i="1"/>
  <c r="M349" i="1"/>
  <c r="M195" i="1"/>
  <c r="N195" i="1"/>
  <c r="M64" i="1"/>
  <c r="N64" i="1"/>
  <c r="N267" i="1"/>
  <c r="M267" i="1"/>
  <c r="M135" i="1"/>
  <c r="N135" i="1"/>
  <c r="M143" i="1"/>
  <c r="N143" i="1"/>
  <c r="M315" i="1"/>
  <c r="N315" i="1"/>
  <c r="M324" i="1"/>
  <c r="N324" i="1"/>
  <c r="M348" i="1"/>
  <c r="N348" i="1"/>
  <c r="M319" i="1"/>
  <c r="N319" i="1"/>
  <c r="N167" i="1"/>
  <c r="M167" i="1"/>
  <c r="M68" i="1"/>
  <c r="N68" i="1"/>
  <c r="M323" i="1"/>
  <c r="N323" i="1"/>
  <c r="M65" i="1"/>
  <c r="N65" i="1"/>
  <c r="M194" i="1"/>
  <c r="N194" i="1"/>
  <c r="M303" i="1"/>
  <c r="N303" i="1"/>
  <c r="M13" i="1"/>
  <c r="N13" i="1"/>
  <c r="M93" i="1"/>
  <c r="N93" i="1"/>
  <c r="N34" i="1"/>
  <c r="M34" i="1"/>
  <c r="M294" i="1"/>
  <c r="N294" i="1"/>
  <c r="M149" i="1"/>
  <c r="N149" i="1"/>
  <c r="M218" i="1"/>
  <c r="N218" i="1"/>
  <c r="M110" i="1"/>
  <c r="N110" i="1"/>
  <c r="M98" i="1"/>
  <c r="N98" i="1"/>
  <c r="M6" i="1"/>
  <c r="O6" i="1" s="1"/>
  <c r="N6" i="1"/>
  <c r="M185" i="1"/>
  <c r="N185" i="1"/>
  <c r="U362" i="1"/>
  <c r="V362" i="1"/>
  <c r="O299" i="1"/>
  <c r="U17" i="1"/>
  <c r="V17" i="1"/>
  <c r="U335" i="1"/>
  <c r="V335" i="1"/>
  <c r="O66" i="1"/>
  <c r="W215" i="1"/>
  <c r="U106" i="1"/>
  <c r="V106" i="1"/>
  <c r="V204" i="1"/>
  <c r="U204" i="1"/>
  <c r="V198" i="1"/>
  <c r="U198" i="1"/>
  <c r="W238" i="1"/>
  <c r="O82" i="1"/>
  <c r="O78" i="1"/>
  <c r="O230" i="1"/>
  <c r="U257" i="1"/>
  <c r="V257" i="1"/>
  <c r="U72" i="1"/>
  <c r="V72" i="1"/>
  <c r="U149" i="1"/>
  <c r="V149" i="1"/>
  <c r="O118" i="1"/>
  <c r="O226" i="1"/>
  <c r="O28" i="1"/>
  <c r="V246" i="1"/>
  <c r="U246" i="1"/>
  <c r="O366" i="1"/>
  <c r="O140" i="1"/>
  <c r="O222" i="1"/>
  <c r="V236" i="1"/>
  <c r="U236" i="1"/>
  <c r="O188" i="1"/>
  <c r="O280" i="1"/>
  <c r="U24" i="1"/>
  <c r="V24" i="1"/>
  <c r="U218" i="1"/>
  <c r="V218" i="1"/>
  <c r="U360" i="1"/>
  <c r="V360" i="1"/>
  <c r="U141" i="1"/>
  <c r="V141" i="1"/>
  <c r="U214" i="1"/>
  <c r="V214" i="1"/>
  <c r="U296" i="1"/>
  <c r="V296" i="1"/>
  <c r="U254" i="1"/>
  <c r="V254" i="1"/>
  <c r="U179" i="1"/>
  <c r="V179" i="1"/>
  <c r="U173" i="1"/>
  <c r="V173" i="1"/>
  <c r="U289" i="1"/>
  <c r="V289" i="1"/>
  <c r="U182" i="1"/>
  <c r="V182" i="1"/>
  <c r="V260" i="1"/>
  <c r="U260" i="1"/>
  <c r="V262" i="1"/>
  <c r="U262" i="1"/>
  <c r="U159" i="1"/>
  <c r="V159" i="1"/>
  <c r="U351" i="1"/>
  <c r="V351" i="1"/>
  <c r="U308" i="1"/>
  <c r="V308" i="1"/>
  <c r="U101" i="1"/>
  <c r="V101" i="1"/>
  <c r="U55" i="1"/>
  <c r="V55" i="1"/>
  <c r="U330" i="1"/>
  <c r="V330" i="1"/>
  <c r="U11" i="1"/>
  <c r="V11" i="1"/>
  <c r="U227" i="1"/>
  <c r="V227" i="1"/>
  <c r="U21" i="1"/>
  <c r="V21" i="1"/>
  <c r="U157" i="1"/>
  <c r="V157" i="1"/>
  <c r="U47" i="1"/>
  <c r="V47" i="1"/>
  <c r="V128" i="1"/>
  <c r="U128" i="1"/>
  <c r="U241" i="1"/>
  <c r="V241" i="1"/>
  <c r="U9" i="1"/>
  <c r="V9" i="1"/>
  <c r="U298" i="1"/>
  <c r="V298" i="1"/>
  <c r="V248" i="1"/>
  <c r="U248" i="1"/>
  <c r="U295" i="1"/>
  <c r="V295" i="1"/>
  <c r="U268" i="1"/>
  <c r="V268" i="1"/>
  <c r="U30" i="1"/>
  <c r="V30" i="1"/>
  <c r="U329" i="1"/>
  <c r="V329" i="1"/>
  <c r="U224" i="1"/>
  <c r="V224" i="1"/>
  <c r="V96" i="1"/>
  <c r="U96" i="1"/>
  <c r="U177" i="1"/>
  <c r="V177" i="1"/>
  <c r="U333" i="1"/>
  <c r="V333" i="1"/>
  <c r="U216" i="1"/>
  <c r="V216" i="1"/>
  <c r="U367" i="1"/>
  <c r="V367" i="1"/>
  <c r="U304" i="1"/>
  <c r="V304" i="1"/>
  <c r="U53" i="1"/>
  <c r="V53" i="1"/>
  <c r="U285" i="1"/>
  <c r="V285" i="1"/>
  <c r="V312" i="1"/>
  <c r="U312" i="1"/>
  <c r="V175" i="1"/>
  <c r="U175" i="1"/>
  <c r="V116" i="1"/>
  <c r="U116" i="1"/>
  <c r="V161" i="1"/>
  <c r="U161" i="1"/>
  <c r="V61" i="1"/>
  <c r="U61" i="1"/>
  <c r="U325" i="1"/>
  <c r="V325" i="1"/>
  <c r="V274" i="1"/>
  <c r="U274" i="1"/>
  <c r="U349" i="1"/>
  <c r="V349" i="1"/>
  <c r="U135" i="1"/>
  <c r="V135" i="1"/>
  <c r="U146" i="1"/>
  <c r="V146" i="1"/>
  <c r="U272" i="1"/>
  <c r="V272" i="1"/>
  <c r="U256" i="1"/>
  <c r="V256" i="1"/>
  <c r="V217" i="1"/>
  <c r="U217" i="1"/>
  <c r="V32" i="1"/>
  <c r="U32" i="1"/>
  <c r="V14" i="1"/>
  <c r="U14" i="1"/>
  <c r="U25" i="1"/>
  <c r="V25" i="1"/>
  <c r="U323" i="1"/>
  <c r="V323" i="1"/>
  <c r="U269" i="1"/>
  <c r="V269" i="1"/>
  <c r="U356" i="1"/>
  <c r="V356" i="1"/>
  <c r="V83" i="1"/>
  <c r="U83" i="1"/>
  <c r="V12" i="1"/>
  <c r="U12" i="1"/>
  <c r="U203" i="1"/>
  <c r="V203" i="1"/>
  <c r="V130" i="1"/>
  <c r="U130" i="1"/>
  <c r="U77" i="1"/>
  <c r="V77" i="1"/>
  <c r="U350" i="1"/>
  <c r="V350" i="1"/>
  <c r="U334" i="1"/>
  <c r="V334" i="1"/>
  <c r="U78" i="1"/>
  <c r="V78" i="1"/>
  <c r="V233" i="1"/>
  <c r="U233" i="1"/>
  <c r="V213" i="1"/>
  <c r="U213" i="1"/>
  <c r="V110" i="1"/>
  <c r="U110" i="1"/>
  <c r="V277" i="1"/>
  <c r="U277" i="1"/>
  <c r="U58" i="1"/>
  <c r="V58" i="1"/>
  <c r="V375" i="1"/>
  <c r="U375" i="1"/>
  <c r="V160" i="1"/>
  <c r="U160" i="1"/>
  <c r="V126" i="1"/>
  <c r="U126" i="1"/>
  <c r="V250" i="1"/>
  <c r="U250" i="1"/>
  <c r="U170" i="1"/>
  <c r="V170" i="1"/>
  <c r="V240" i="1"/>
  <c r="U240" i="1"/>
  <c r="O190" i="1"/>
  <c r="O142" i="1"/>
  <c r="O327" i="1"/>
  <c r="O170" i="1"/>
  <c r="O198" i="1"/>
  <c r="W152" i="1"/>
  <c r="O205" i="1"/>
  <c r="O20" i="1"/>
  <c r="O62" i="1"/>
  <c r="O371" i="1"/>
  <c r="O238" i="1"/>
  <c r="O9" i="3" l="1"/>
  <c r="K30" i="3"/>
  <c r="L23" i="3"/>
  <c r="M16" i="3"/>
  <c r="N9" i="3"/>
  <c r="Q23" i="3"/>
  <c r="K19" i="3"/>
  <c r="M9" i="3"/>
  <c r="N24" i="3"/>
  <c r="K13" i="3"/>
  <c r="K27" i="3"/>
  <c r="Q30" i="3"/>
  <c r="K24" i="3"/>
  <c r="K8" i="3"/>
  <c r="E10" i="3"/>
  <c r="E7" i="3"/>
  <c r="P18" i="3"/>
  <c r="N8" i="3"/>
  <c r="P31" i="3"/>
  <c r="N29" i="3"/>
  <c r="L27" i="3"/>
  <c r="Q24" i="3"/>
  <c r="O22" i="3"/>
  <c r="M20" i="3"/>
  <c r="K18" i="3"/>
  <c r="P15" i="3"/>
  <c r="N13" i="3"/>
  <c r="L11" i="3"/>
  <c r="Q8" i="3"/>
  <c r="Q31" i="3"/>
  <c r="M27" i="3"/>
  <c r="P22" i="3"/>
  <c r="O27" i="3"/>
  <c r="N22" i="3"/>
  <c r="Q17" i="3"/>
  <c r="O15" i="3"/>
  <c r="M13" i="3"/>
  <c r="K11" i="3"/>
  <c r="P8" i="3"/>
  <c r="N6" i="3"/>
  <c r="Q27" i="3"/>
  <c r="M23" i="3"/>
  <c r="Q19" i="3"/>
  <c r="K17" i="3"/>
  <c r="P14" i="3"/>
  <c r="N12" i="3"/>
  <c r="Q7" i="3"/>
  <c r="Q29" i="3"/>
  <c r="Q25" i="3"/>
  <c r="Q21" i="3"/>
  <c r="M6" i="3"/>
  <c r="M30" i="3"/>
  <c r="K28" i="3"/>
  <c r="P25" i="3"/>
  <c r="N23" i="3"/>
  <c r="L21" i="3"/>
  <c r="Q18" i="3"/>
  <c r="O16" i="3"/>
  <c r="M14" i="3"/>
  <c r="K12" i="3"/>
  <c r="P9" i="3"/>
  <c r="N7" i="3"/>
  <c r="K21" i="3"/>
  <c r="O6" i="3"/>
  <c r="P27" i="3"/>
  <c r="Q20" i="3"/>
  <c r="K14" i="3"/>
  <c r="L7" i="3"/>
  <c r="P28" i="3"/>
  <c r="L16" i="3"/>
  <c r="O11" i="3"/>
  <c r="K29" i="3"/>
  <c r="O17" i="3"/>
  <c r="K9" i="3"/>
  <c r="K23" i="3"/>
  <c r="O28" i="3"/>
  <c r="P21" i="3"/>
  <c r="L17" i="3"/>
  <c r="O12" i="3"/>
  <c r="W334" i="1"/>
  <c r="W146" i="1"/>
  <c r="W325" i="1"/>
  <c r="W304" i="1"/>
  <c r="W177" i="1"/>
  <c r="W30" i="1"/>
  <c r="W298" i="1"/>
  <c r="W47" i="1"/>
  <c r="W21" i="1"/>
  <c r="W55" i="1"/>
  <c r="W179" i="1"/>
  <c r="W141" i="1"/>
  <c r="W149" i="1"/>
  <c r="Q11" i="3"/>
  <c r="M7" i="3"/>
  <c r="L31" i="3"/>
  <c r="Q28" i="3"/>
  <c r="O26" i="3"/>
  <c r="M24" i="3"/>
  <c r="K22" i="3"/>
  <c r="P19" i="3"/>
  <c r="N17" i="3"/>
  <c r="L15" i="3"/>
  <c r="Q12" i="3"/>
  <c r="O10" i="3"/>
  <c r="M8" i="3"/>
  <c r="P30" i="3"/>
  <c r="L26" i="3"/>
  <c r="O31" i="3"/>
  <c r="N26" i="3"/>
  <c r="M21" i="3"/>
  <c r="M17" i="3"/>
  <c r="K15" i="3"/>
  <c r="P12" i="3"/>
  <c r="N10" i="3"/>
  <c r="L8" i="3"/>
  <c r="M31" i="3"/>
  <c r="P26" i="3"/>
  <c r="L22" i="3"/>
  <c r="M19" i="3"/>
  <c r="N16" i="3"/>
  <c r="L14" i="3"/>
  <c r="M11" i="3"/>
  <c r="L6" i="3"/>
  <c r="M29" i="3"/>
  <c r="P24" i="3"/>
  <c r="P20" i="3"/>
  <c r="Q6" i="3"/>
  <c r="P29" i="3"/>
  <c r="N27" i="3"/>
  <c r="L25" i="3"/>
  <c r="Q22" i="3"/>
  <c r="O20" i="3"/>
  <c r="M18" i="3"/>
  <c r="K16" i="3"/>
  <c r="P13" i="3"/>
  <c r="N11" i="3"/>
  <c r="L9" i="3"/>
  <c r="N25" i="3"/>
  <c r="O18" i="3"/>
  <c r="P11" i="3"/>
  <c r="N28" i="3"/>
  <c r="O23" i="3"/>
  <c r="Q13" i="3"/>
  <c r="K7" i="3"/>
  <c r="N20" i="3"/>
  <c r="M15" i="3"/>
  <c r="K31" i="3"/>
  <c r="N18" i="3"/>
  <c r="M26" i="3"/>
  <c r="N19" i="3"/>
  <c r="Q14" i="3"/>
  <c r="W58" i="1"/>
  <c r="W77" i="1"/>
  <c r="W203" i="1"/>
  <c r="W269" i="1"/>
  <c r="W25" i="1"/>
  <c r="W256" i="1"/>
  <c r="W349" i="1"/>
  <c r="W285" i="1"/>
  <c r="W216" i="1"/>
  <c r="W224" i="1"/>
  <c r="W295" i="1"/>
  <c r="W241" i="1"/>
  <c r="W11" i="1"/>
  <c r="W308" i="1"/>
  <c r="W159" i="1"/>
  <c r="W289" i="1"/>
  <c r="W296" i="1"/>
  <c r="W218" i="1"/>
  <c r="W257" i="1"/>
  <c r="W17" i="1"/>
  <c r="C24" i="3"/>
  <c r="P10" i="3"/>
  <c r="K6" i="3"/>
  <c r="O30" i="3"/>
  <c r="M28" i="3"/>
  <c r="K26" i="3"/>
  <c r="P23" i="3"/>
  <c r="N21" i="3"/>
  <c r="L19" i="3"/>
  <c r="Q16" i="3"/>
  <c r="O14" i="3"/>
  <c r="M12" i="3"/>
  <c r="K10" i="3"/>
  <c r="P7" i="3"/>
  <c r="O29" i="3"/>
  <c r="K25" i="3"/>
  <c r="N30" i="3"/>
  <c r="M25" i="3"/>
  <c r="L20" i="3"/>
  <c r="P16" i="3"/>
  <c r="N14" i="3"/>
  <c r="L12" i="3"/>
  <c r="Q9" i="3"/>
  <c r="O7" i="3"/>
  <c r="L30" i="3"/>
  <c r="O25" i="3"/>
  <c r="O21" i="3"/>
  <c r="L18" i="3"/>
  <c r="Q15" i="3"/>
  <c r="O13" i="3"/>
  <c r="L10" i="3"/>
  <c r="P6" i="3"/>
  <c r="L28" i="3"/>
  <c r="L24" i="3"/>
  <c r="O19" i="3"/>
  <c r="N31" i="3"/>
  <c r="L29" i="3"/>
  <c r="Q26" i="3"/>
  <c r="O24" i="3"/>
  <c r="M22" i="3"/>
  <c r="K20" i="3"/>
  <c r="P17" i="3"/>
  <c r="N15" i="3"/>
  <c r="L13" i="3"/>
  <c r="Q10" i="3"/>
  <c r="O8" i="3"/>
  <c r="D30" i="3"/>
  <c r="F16" i="3"/>
  <c r="D31" i="3"/>
  <c r="D12" i="3"/>
  <c r="F28" i="3"/>
  <c r="B24" i="3"/>
  <c r="E19" i="3"/>
  <c r="H14" i="3"/>
  <c r="D10" i="3"/>
  <c r="B29" i="3"/>
  <c r="H19" i="3"/>
  <c r="G10" i="3"/>
  <c r="D28" i="3"/>
  <c r="C19" i="3"/>
  <c r="B10" i="3"/>
  <c r="B31" i="3"/>
  <c r="H21" i="3"/>
  <c r="G12" i="3"/>
  <c r="C21" i="3"/>
  <c r="B13" i="3"/>
  <c r="E21" i="3"/>
  <c r="B15" i="3"/>
  <c r="W362" i="1"/>
  <c r="O110" i="1"/>
  <c r="O149" i="1"/>
  <c r="O13" i="1"/>
  <c r="O194" i="1"/>
  <c r="O323" i="1"/>
  <c r="O348" i="1"/>
  <c r="O315" i="1"/>
  <c r="O135" i="1"/>
  <c r="O64" i="1"/>
  <c r="O266" i="1"/>
  <c r="O360" i="1"/>
  <c r="O317" i="1"/>
  <c r="O129" i="1"/>
  <c r="O339" i="1"/>
  <c r="O249" i="1"/>
  <c r="O223" i="1"/>
  <c r="O361" i="1"/>
  <c r="O282" i="1"/>
  <c r="O286" i="1"/>
  <c r="O164" i="1"/>
  <c r="O17" i="1"/>
  <c r="O358" i="1"/>
  <c r="O174" i="1"/>
  <c r="O7" i="1"/>
  <c r="E38" i="3" s="1"/>
  <c r="O296" i="1"/>
  <c r="W310" i="1"/>
  <c r="W229" i="1"/>
  <c r="W258" i="1"/>
  <c r="W242" i="1"/>
  <c r="W353" i="1"/>
  <c r="W311" i="1"/>
  <c r="W303" i="1"/>
  <c r="O146" i="1"/>
  <c r="O115" i="1"/>
  <c r="O145" i="1"/>
  <c r="O124" i="1"/>
  <c r="O355" i="1"/>
  <c r="O133" i="1"/>
  <c r="W154" i="1"/>
  <c r="W94" i="1"/>
  <c r="W45" i="1"/>
  <c r="W226" i="1"/>
  <c r="W209" i="1"/>
  <c r="W151" i="1"/>
  <c r="W36" i="1"/>
  <c r="W34" i="1"/>
  <c r="W301" i="1"/>
  <c r="W200" i="1"/>
  <c r="W139" i="1"/>
  <c r="W318" i="1"/>
  <c r="W187" i="1"/>
  <c r="W219" i="1"/>
  <c r="W137" i="1"/>
  <c r="W267" i="1"/>
  <c r="W102" i="1"/>
  <c r="W64" i="1"/>
  <c r="W33" i="1"/>
  <c r="W344" i="1"/>
  <c r="W190" i="1"/>
  <c r="W105" i="1"/>
  <c r="W363" i="1"/>
  <c r="W364" i="1"/>
  <c r="W38" i="1"/>
  <c r="W288" i="1"/>
  <c r="W276" i="1"/>
  <c r="W299" i="1"/>
  <c r="O220" i="1"/>
  <c r="O154" i="1"/>
  <c r="O23" i="1"/>
  <c r="O81" i="1"/>
  <c r="O105" i="1"/>
  <c r="O12" i="1"/>
  <c r="O79" i="1"/>
  <c r="O279" i="1"/>
  <c r="O58" i="1"/>
  <c r="O347" i="1"/>
  <c r="O199" i="1"/>
  <c r="O343" i="1"/>
  <c r="O338" i="1"/>
  <c r="O26" i="1"/>
  <c r="O313" i="1"/>
  <c r="O176" i="1"/>
  <c r="O372" i="1"/>
  <c r="O354" i="1"/>
  <c r="O316" i="1"/>
  <c r="O356" i="1"/>
  <c r="O265" i="1"/>
  <c r="O236" i="1"/>
  <c r="O49" i="1"/>
  <c r="O148" i="1"/>
  <c r="O61" i="1"/>
  <c r="O173" i="1"/>
  <c r="O346" i="1"/>
  <c r="D6" i="3"/>
  <c r="B28" i="3"/>
  <c r="E23" i="3"/>
  <c r="H18" i="3"/>
  <c r="D14" i="3"/>
  <c r="G9" i="3"/>
  <c r="G26" i="3"/>
  <c r="F17" i="3"/>
  <c r="E8" i="3"/>
  <c r="B26" i="3"/>
  <c r="H16" i="3"/>
  <c r="G7" i="3"/>
  <c r="G28" i="3"/>
  <c r="F19" i="3"/>
  <c r="G25" i="3"/>
  <c r="B12" i="3"/>
  <c r="C22" i="3"/>
  <c r="F30" i="3"/>
  <c r="O267" i="1"/>
  <c r="O179" i="1"/>
  <c r="O158" i="1"/>
  <c r="O69" i="1"/>
  <c r="O71" i="1"/>
  <c r="W46" i="1"/>
  <c r="O285" i="1"/>
  <c r="W119" i="1"/>
  <c r="W68" i="1"/>
  <c r="W66" i="1"/>
  <c r="W207" i="1"/>
  <c r="W340" i="1"/>
  <c r="W103" i="1"/>
  <c r="W232" i="1"/>
  <c r="W84" i="1"/>
  <c r="W88" i="1"/>
  <c r="W212" i="1"/>
  <c r="W90" i="1"/>
  <c r="W239" i="1"/>
  <c r="W228" i="1"/>
  <c r="W167" i="1"/>
  <c r="O94" i="1"/>
  <c r="O175" i="1"/>
  <c r="O136" i="1"/>
  <c r="O332" i="1"/>
  <c r="O231" i="1"/>
  <c r="O192" i="1"/>
  <c r="O320" i="1"/>
  <c r="O75" i="1"/>
  <c r="O207" i="1"/>
  <c r="O38" i="1"/>
  <c r="O197" i="1"/>
  <c r="O203" i="1"/>
  <c r="O211" i="1"/>
  <c r="W178" i="1"/>
  <c r="W65" i="1"/>
  <c r="W345" i="1"/>
  <c r="W278" i="1"/>
  <c r="O53" i="1"/>
  <c r="O99" i="1"/>
  <c r="O377" i="1"/>
  <c r="O159" i="1"/>
  <c r="O269" i="1"/>
  <c r="O336" i="1"/>
  <c r="O298" i="1"/>
  <c r="O201" i="1"/>
  <c r="O157" i="1"/>
  <c r="O376" i="1"/>
  <c r="G8" i="3"/>
  <c r="B11" i="3"/>
  <c r="D13" i="3"/>
  <c r="F15" i="3"/>
  <c r="H17" i="3"/>
  <c r="C20" i="3"/>
  <c r="E22" i="3"/>
  <c r="G24" i="3"/>
  <c r="B27" i="3"/>
  <c r="D29" i="3"/>
  <c r="F31" i="3"/>
  <c r="D8" i="3"/>
  <c r="F10" i="3"/>
  <c r="H12" i="3"/>
  <c r="C15" i="3"/>
  <c r="E17" i="3"/>
  <c r="G19" i="3"/>
  <c r="B22" i="3"/>
  <c r="D24" i="3"/>
  <c r="F26" i="3"/>
  <c r="H28" i="3"/>
  <c r="C31" i="3"/>
  <c r="B9" i="3"/>
  <c r="D11" i="3"/>
  <c r="F13" i="3"/>
  <c r="H15" i="3"/>
  <c r="C18" i="3"/>
  <c r="E20" i="3"/>
  <c r="G22" i="3"/>
  <c r="B25" i="3"/>
  <c r="D27" i="3"/>
  <c r="F29" i="3"/>
  <c r="H31" i="3"/>
  <c r="F8" i="3"/>
  <c r="H10" i="3"/>
  <c r="C13" i="3"/>
  <c r="E15" i="3"/>
  <c r="G17" i="3"/>
  <c r="B20" i="3"/>
  <c r="D22" i="3"/>
  <c r="F24" i="3"/>
  <c r="H26" i="3"/>
  <c r="C29" i="3"/>
  <c r="E31" i="3"/>
  <c r="B7" i="3"/>
  <c r="D9" i="3"/>
  <c r="F11" i="3"/>
  <c r="H13" i="3"/>
  <c r="C16" i="3"/>
  <c r="E18" i="3"/>
  <c r="G20" i="3"/>
  <c r="B23" i="3"/>
  <c r="D25" i="3"/>
  <c r="F27" i="3"/>
  <c r="H29" i="3"/>
  <c r="G6" i="3"/>
  <c r="H8" i="3"/>
  <c r="C11" i="3"/>
  <c r="E13" i="3"/>
  <c r="G15" i="3"/>
  <c r="B18" i="3"/>
  <c r="D20" i="3"/>
  <c r="F22" i="3"/>
  <c r="H24" i="3"/>
  <c r="C27" i="3"/>
  <c r="E29" i="3"/>
  <c r="G31" i="3"/>
  <c r="D7" i="3"/>
  <c r="F9" i="3"/>
  <c r="H11" i="3"/>
  <c r="C14" i="3"/>
  <c r="E16" i="3"/>
  <c r="G18" i="3"/>
  <c r="B21" i="3"/>
  <c r="D23" i="3"/>
  <c r="F25" i="3"/>
  <c r="H27" i="3"/>
  <c r="C30" i="3"/>
  <c r="E6" i="3"/>
  <c r="C9" i="3"/>
  <c r="E11" i="3"/>
  <c r="G13" i="3"/>
  <c r="B16" i="3"/>
  <c r="D18" i="3"/>
  <c r="F20" i="3"/>
  <c r="H22" i="3"/>
  <c r="C25" i="3"/>
  <c r="E27" i="3"/>
  <c r="G29" i="3"/>
  <c r="H6" i="3"/>
  <c r="F7" i="3"/>
  <c r="H9" i="3"/>
  <c r="C12" i="3"/>
  <c r="E14" i="3"/>
  <c r="G16" i="3"/>
  <c r="B19" i="3"/>
  <c r="D21" i="3"/>
  <c r="F23" i="3"/>
  <c r="H25" i="3"/>
  <c r="C28" i="3"/>
  <c r="E30" i="3"/>
  <c r="C6" i="3"/>
  <c r="C7" i="3"/>
  <c r="E9" i="3"/>
  <c r="G11" i="3"/>
  <c r="B14" i="3"/>
  <c r="D16" i="3"/>
  <c r="F18" i="3"/>
  <c r="H20" i="3"/>
  <c r="C23" i="3"/>
  <c r="E25" i="3"/>
  <c r="G27" i="3"/>
  <c r="B30" i="3"/>
  <c r="F6" i="3"/>
  <c r="H7" i="3"/>
  <c r="C10" i="3"/>
  <c r="E12" i="3"/>
  <c r="G14" i="3"/>
  <c r="B17" i="3"/>
  <c r="D19" i="3"/>
  <c r="F21" i="3"/>
  <c r="H23" i="3"/>
  <c r="C26" i="3"/>
  <c r="E28" i="3"/>
  <c r="G30" i="3"/>
  <c r="O14" i="1"/>
  <c r="H30" i="3"/>
  <c r="D26" i="3"/>
  <c r="G21" i="3"/>
  <c r="C17" i="3"/>
  <c r="F12" i="3"/>
  <c r="B8" i="3"/>
  <c r="E24" i="3"/>
  <c r="D15" i="3"/>
  <c r="B6" i="3"/>
  <c r="G23" i="3"/>
  <c r="F14" i="3"/>
  <c r="E26" i="3"/>
  <c r="D17" i="3"/>
  <c r="C8" i="3"/>
  <c r="O219" i="1"/>
  <c r="W142" i="1"/>
  <c r="W319" i="1"/>
  <c r="W373" i="1"/>
  <c r="W284" i="1"/>
  <c r="W211" i="1"/>
  <c r="W170" i="1"/>
  <c r="W78" i="1"/>
  <c r="W350" i="1"/>
  <c r="W356" i="1"/>
  <c r="W323" i="1"/>
  <c r="W272" i="1"/>
  <c r="W135" i="1"/>
  <c r="W53" i="1"/>
  <c r="W367" i="1"/>
  <c r="W333" i="1"/>
  <c r="W329" i="1"/>
  <c r="W268" i="1"/>
  <c r="W9" i="1"/>
  <c r="W157" i="1"/>
  <c r="W227" i="1"/>
  <c r="W330" i="1"/>
  <c r="W101" i="1"/>
  <c r="W351" i="1"/>
  <c r="W182" i="1"/>
  <c r="W173" i="1"/>
  <c r="W254" i="1"/>
  <c r="W214" i="1"/>
  <c r="W360" i="1"/>
  <c r="W24" i="1"/>
  <c r="W72" i="1"/>
  <c r="W106" i="1"/>
  <c r="W335" i="1"/>
  <c r="W261" i="1"/>
  <c r="W50" i="1"/>
  <c r="W22" i="1"/>
  <c r="W20" i="1"/>
  <c r="W197" i="1"/>
  <c r="W176" i="1"/>
  <c r="W210" i="1"/>
  <c r="W100" i="1"/>
  <c r="W184" i="1"/>
  <c r="W122" i="1"/>
  <c r="W358" i="1"/>
  <c r="W42" i="1"/>
  <c r="W99" i="1"/>
  <c r="W194" i="1"/>
  <c r="W138" i="1"/>
  <c r="W374" i="1"/>
  <c r="W8" i="1"/>
  <c r="W275" i="1"/>
  <c r="W371" i="1"/>
  <c r="W73" i="1"/>
  <c r="W37" i="1"/>
  <c r="W63" i="1"/>
  <c r="W79" i="1"/>
  <c r="W60" i="1"/>
  <c r="W168" i="1"/>
  <c r="W225" i="1"/>
  <c r="W67" i="1"/>
  <c r="W251" i="1"/>
  <c r="W62" i="1"/>
  <c r="W18" i="1"/>
  <c r="W127" i="1"/>
  <c r="W51" i="1"/>
  <c r="W273" i="1"/>
  <c r="W150" i="1"/>
  <c r="W180" i="1"/>
  <c r="AD127" i="1"/>
  <c r="AC127" i="1"/>
  <c r="AD139" i="1"/>
  <c r="AC139" i="1"/>
  <c r="AC271" i="1"/>
  <c r="AD271" i="1"/>
  <c r="AC73" i="1"/>
  <c r="AD73" i="1"/>
  <c r="AC306" i="1"/>
  <c r="AD306" i="1"/>
  <c r="AC64" i="1"/>
  <c r="AD64" i="1"/>
  <c r="AD243" i="1"/>
  <c r="AC243" i="1"/>
  <c r="AC295" i="1"/>
  <c r="AD295" i="1"/>
  <c r="AD36" i="1"/>
  <c r="AC36" i="1"/>
  <c r="AC133" i="1"/>
  <c r="AD133" i="1"/>
  <c r="AC263" i="1"/>
  <c r="AD263" i="1"/>
  <c r="AC128" i="1"/>
  <c r="AD128" i="1"/>
  <c r="AC330" i="1"/>
  <c r="AD330" i="1"/>
  <c r="AD203" i="1"/>
  <c r="AC203" i="1"/>
  <c r="AE203" i="1" s="1"/>
  <c r="AC214" i="1"/>
  <c r="AD214" i="1"/>
  <c r="AC119" i="1"/>
  <c r="AD119" i="1"/>
  <c r="AC311" i="1"/>
  <c r="AD311" i="1"/>
  <c r="AC115" i="1"/>
  <c r="AD115" i="1"/>
  <c r="AC326" i="1"/>
  <c r="AD326" i="1"/>
  <c r="AC312" i="1"/>
  <c r="AD312" i="1"/>
  <c r="AC375" i="1"/>
  <c r="AD375" i="1"/>
  <c r="AC90" i="1"/>
  <c r="AD90" i="1"/>
  <c r="AD157" i="1"/>
  <c r="AC157" i="1"/>
  <c r="AC186" i="1"/>
  <c r="AD186" i="1"/>
  <c r="AD134" i="1"/>
  <c r="AC134" i="1"/>
  <c r="W126" i="1"/>
  <c r="W375" i="1"/>
  <c r="W277" i="1"/>
  <c r="W213" i="1"/>
  <c r="W130" i="1"/>
  <c r="W12" i="1"/>
  <c r="W14" i="1"/>
  <c r="W217" i="1"/>
  <c r="W274" i="1"/>
  <c r="W61" i="1"/>
  <c r="W116" i="1"/>
  <c r="W312" i="1"/>
  <c r="W96" i="1"/>
  <c r="W248" i="1"/>
  <c r="W128" i="1"/>
  <c r="W262" i="1"/>
  <c r="W236" i="1"/>
  <c r="W198" i="1"/>
  <c r="O185" i="1"/>
  <c r="O98" i="1"/>
  <c r="O218" i="1"/>
  <c r="O294" i="1"/>
  <c r="O93" i="1"/>
  <c r="O303" i="1"/>
  <c r="O65" i="1"/>
  <c r="O68" i="1"/>
  <c r="O319" i="1"/>
  <c r="O324" i="1"/>
  <c r="O143" i="1"/>
  <c r="O195" i="1"/>
  <c r="O257" i="1"/>
  <c r="O281" i="1"/>
  <c r="O268" i="1"/>
  <c r="O251" i="1"/>
  <c r="O314" i="1"/>
  <c r="O113" i="1"/>
  <c r="O329" i="1"/>
  <c r="O119" i="1"/>
  <c r="O373" i="1"/>
  <c r="AD268" i="1"/>
  <c r="AC268" i="1"/>
  <c r="AD13" i="1"/>
  <c r="AC13" i="1"/>
  <c r="AC163" i="1"/>
  <c r="AD163" i="1"/>
  <c r="AC238" i="1"/>
  <c r="AD238" i="1"/>
  <c r="AD190" i="1"/>
  <c r="AC190" i="1"/>
  <c r="AC346" i="1"/>
  <c r="AD346" i="1"/>
  <c r="AC72" i="1"/>
  <c r="AD72" i="1"/>
  <c r="AC352" i="1"/>
  <c r="AD352" i="1"/>
  <c r="AC236" i="1"/>
  <c r="AD236" i="1"/>
  <c r="AD71" i="1"/>
  <c r="AC71" i="1"/>
  <c r="AC316" i="1"/>
  <c r="AD316" i="1"/>
  <c r="AD109" i="1"/>
  <c r="AC109" i="1"/>
  <c r="AD56" i="1"/>
  <c r="AC56" i="1"/>
  <c r="AC101" i="1"/>
  <c r="AD101" i="1"/>
  <c r="AC8" i="1"/>
  <c r="AD8" i="1"/>
  <c r="AD103" i="1"/>
  <c r="AC103" i="1"/>
  <c r="AC278" i="1"/>
  <c r="AD278" i="1"/>
  <c r="AD213" i="1"/>
  <c r="AC213" i="1"/>
  <c r="AC164" i="1"/>
  <c r="AD164" i="1"/>
  <c r="AC19" i="1"/>
  <c r="AD19" i="1"/>
  <c r="AC257" i="1"/>
  <c r="AD257" i="1"/>
  <c r="AD24" i="1"/>
  <c r="AC24" i="1"/>
  <c r="AC93" i="1"/>
  <c r="AD93" i="1"/>
  <c r="AC176" i="1"/>
  <c r="AD176" i="1"/>
  <c r="AD280" i="1"/>
  <c r="AC280" i="1"/>
  <c r="AD95" i="1"/>
  <c r="AC95" i="1"/>
  <c r="AC286" i="1"/>
  <c r="AD286" i="1"/>
  <c r="AC121" i="1"/>
  <c r="AD121" i="1"/>
  <c r="AC275" i="1"/>
  <c r="AD275" i="1"/>
  <c r="AC251" i="1"/>
  <c r="AD251" i="1"/>
  <c r="AC204" i="1"/>
  <c r="AD204" i="1"/>
  <c r="AC274" i="1"/>
  <c r="AD274" i="1"/>
  <c r="AC284" i="1"/>
  <c r="AD284" i="1"/>
  <c r="AD81" i="1"/>
  <c r="AC81" i="1"/>
  <c r="AC244" i="1"/>
  <c r="AD244" i="1"/>
  <c r="AC264" i="1"/>
  <c r="AD264" i="1"/>
  <c r="AC15" i="1"/>
  <c r="AD15" i="1"/>
  <c r="AC143" i="1"/>
  <c r="AD143" i="1"/>
  <c r="AC301" i="1"/>
  <c r="AD301" i="1"/>
  <c r="AC350" i="1"/>
  <c r="AD350" i="1"/>
  <c r="AC363" i="1"/>
  <c r="AD363" i="1"/>
  <c r="AC273" i="1"/>
  <c r="AD273" i="1"/>
  <c r="AD245" i="1"/>
  <c r="AC245" i="1"/>
  <c r="AC160" i="1"/>
  <c r="AD160" i="1"/>
  <c r="AC239" i="1"/>
  <c r="AD239" i="1"/>
  <c r="AC258" i="1"/>
  <c r="AD258" i="1"/>
  <c r="AC368" i="1"/>
  <c r="AD368" i="1"/>
  <c r="AC374" i="1"/>
  <c r="AD374" i="1"/>
  <c r="AC200" i="1"/>
  <c r="AD200" i="1"/>
  <c r="AC80" i="1"/>
  <c r="AD80" i="1"/>
  <c r="AC152" i="1"/>
  <c r="AD152" i="1"/>
  <c r="AC97" i="1"/>
  <c r="AD97" i="1"/>
  <c r="AC249" i="1"/>
  <c r="AD249" i="1"/>
  <c r="AD235" i="1"/>
  <c r="AC235" i="1"/>
  <c r="AC23" i="1"/>
  <c r="AD23" i="1"/>
  <c r="AD151" i="1"/>
  <c r="AC151" i="1"/>
  <c r="AC333" i="1"/>
  <c r="AD333" i="1"/>
  <c r="AC314" i="1"/>
  <c r="AD314" i="1"/>
  <c r="AC216" i="1"/>
  <c r="AD216" i="1"/>
  <c r="AC45" i="1"/>
  <c r="AD45" i="1"/>
  <c r="AC84" i="1"/>
  <c r="AD84" i="1"/>
  <c r="AD265" i="1"/>
  <c r="AC265" i="1"/>
  <c r="AC294" i="1"/>
  <c r="AD294" i="1"/>
  <c r="AC290" i="1"/>
  <c r="AD290" i="1"/>
  <c r="AC28" i="1"/>
  <c r="AD28" i="1"/>
  <c r="AC26" i="1"/>
  <c r="AD26" i="1"/>
  <c r="AC67" i="1"/>
  <c r="AD67" i="1"/>
  <c r="AD202" i="1"/>
  <c r="AC202" i="1"/>
  <c r="AC250" i="1"/>
  <c r="AD250" i="1"/>
  <c r="AC344" i="1"/>
  <c r="AD344" i="1"/>
  <c r="AC303" i="1"/>
  <c r="AD303" i="1"/>
  <c r="AC351" i="1"/>
  <c r="AD351" i="1"/>
  <c r="AC58" i="1"/>
  <c r="AD58" i="1"/>
  <c r="AD43" i="1"/>
  <c r="AC43" i="1"/>
  <c r="AC178" i="1"/>
  <c r="AD178" i="1"/>
  <c r="AD282" i="1"/>
  <c r="AC282" i="1"/>
  <c r="AC37" i="1"/>
  <c r="AD37" i="1"/>
  <c r="AC372" i="1"/>
  <c r="AD372" i="1"/>
  <c r="AD69" i="1"/>
  <c r="AC69" i="1"/>
  <c r="AD364" i="1"/>
  <c r="AC364" i="1"/>
  <c r="AC357" i="1"/>
  <c r="AD357" i="1"/>
  <c r="AD33" i="1"/>
  <c r="AC33" i="1"/>
  <c r="AC91" i="1"/>
  <c r="AD91" i="1"/>
  <c r="AC259" i="1"/>
  <c r="AD259" i="1"/>
  <c r="AC300" i="1"/>
  <c r="AD300" i="1"/>
  <c r="AD371" i="1"/>
  <c r="AC371" i="1"/>
  <c r="AC14" i="1"/>
  <c r="AD14" i="1"/>
  <c r="AC367" i="1"/>
  <c r="AD367" i="1"/>
  <c r="AD197" i="1"/>
  <c r="AC197" i="1"/>
  <c r="AD348" i="1"/>
  <c r="AC348" i="1"/>
  <c r="AD373" i="1"/>
  <c r="AC373" i="1"/>
  <c r="AD205" i="1"/>
  <c r="AC205" i="1"/>
  <c r="AD62" i="1"/>
  <c r="AC62" i="1"/>
  <c r="O295" i="1"/>
  <c r="O86" i="1"/>
  <c r="O55" i="1"/>
  <c r="O73" i="1"/>
  <c r="O134" i="1"/>
  <c r="O111" i="1"/>
  <c r="W92" i="1"/>
  <c r="W41" i="1"/>
  <c r="W76" i="1"/>
  <c r="W136" i="1"/>
  <c r="W107" i="1"/>
  <c r="W188" i="1"/>
  <c r="W222" i="1"/>
  <c r="O166" i="1"/>
  <c r="O56" i="1"/>
  <c r="O318" i="1"/>
  <c r="O305" i="1"/>
  <c r="O72" i="1"/>
  <c r="O309" i="1"/>
  <c r="O147" i="1"/>
  <c r="O325" i="1"/>
  <c r="O274" i="1"/>
  <c r="O202" i="1"/>
  <c r="O88" i="1"/>
  <c r="W10" i="1"/>
  <c r="W192" i="1"/>
  <c r="W234" i="1"/>
  <c r="W265" i="1"/>
  <c r="W357" i="1"/>
  <c r="W121" i="1"/>
  <c r="W163" i="1"/>
  <c r="W56" i="1"/>
  <c r="W185" i="1"/>
  <c r="W29" i="1"/>
  <c r="W155" i="1"/>
  <c r="W193" i="1"/>
  <c r="W366" i="1"/>
  <c r="W113" i="1"/>
  <c r="W133" i="1"/>
  <c r="W123" i="1"/>
  <c r="W237" i="1"/>
  <c r="W44" i="1"/>
  <c r="W120" i="1"/>
  <c r="W317" i="1"/>
  <c r="W124" i="1"/>
  <c r="W294" i="1"/>
  <c r="W82" i="1"/>
  <c r="W270" i="1"/>
  <c r="W183" i="1"/>
  <c r="W336" i="1"/>
  <c r="W283" i="1"/>
  <c r="W191" i="1"/>
  <c r="W91" i="1"/>
  <c r="W328" i="1"/>
  <c r="W244" i="1"/>
  <c r="W129" i="1"/>
  <c r="O180" i="1"/>
  <c r="O25" i="1"/>
  <c r="O139" i="1"/>
  <c r="O31" i="1"/>
  <c r="O155" i="1"/>
  <c r="O344" i="1"/>
  <c r="O333" i="1"/>
  <c r="O264" i="1"/>
  <c r="O127" i="1"/>
  <c r="O322" i="1"/>
  <c r="O368" i="1"/>
  <c r="O215" i="1"/>
  <c r="O311" i="1"/>
  <c r="O255" i="1"/>
  <c r="O330" i="1"/>
  <c r="O334" i="1"/>
  <c r="O250" i="1"/>
  <c r="O83" i="1"/>
  <c r="O126" i="1"/>
  <c r="W93" i="1"/>
  <c r="W306" i="1"/>
  <c r="W85" i="1"/>
  <c r="W321" i="1"/>
  <c r="W16" i="1"/>
  <c r="O260" i="1"/>
  <c r="O254" i="1"/>
  <c r="O96" i="1"/>
  <c r="O117" i="1"/>
  <c r="W87" i="1"/>
  <c r="W201" i="1"/>
  <c r="W181" i="1"/>
  <c r="W147" i="1"/>
  <c r="W324" i="1"/>
  <c r="W89" i="1"/>
  <c r="W112" i="1"/>
  <c r="W27" i="1"/>
  <c r="W111" i="1"/>
  <c r="W71" i="1"/>
  <c r="W54" i="1"/>
  <c r="W338" i="1"/>
  <c r="W97" i="1"/>
  <c r="W309" i="1"/>
  <c r="W69" i="1"/>
  <c r="W39" i="1"/>
  <c r="W300" i="1"/>
  <c r="W307" i="1"/>
  <c r="W290" i="1"/>
  <c r="W52" i="1"/>
  <c r="W280" i="1"/>
  <c r="W316" i="1"/>
  <c r="W199" i="1"/>
  <c r="W166" i="1"/>
  <c r="W359" i="1"/>
  <c r="W255" i="1"/>
  <c r="W368" i="1"/>
  <c r="W49" i="1"/>
  <c r="W252" i="1"/>
  <c r="O169" i="1"/>
  <c r="O106" i="1"/>
  <c r="O181" i="1"/>
  <c r="O206" i="1"/>
  <c r="O284" i="1"/>
  <c r="O44" i="1"/>
  <c r="O200" i="1"/>
  <c r="O352" i="1"/>
  <c r="O261" i="1"/>
  <c r="O363" i="1"/>
  <c r="O312" i="1"/>
  <c r="O342" i="1"/>
  <c r="O278" i="1"/>
  <c r="O297" i="1"/>
  <c r="O290" i="1"/>
  <c r="O253" i="1"/>
  <c r="O183" i="1"/>
  <c r="O15" i="1"/>
  <c r="O256" i="1"/>
  <c r="O302" i="1"/>
  <c r="O40" i="1"/>
  <c r="O150" i="1"/>
  <c r="O36" i="1"/>
  <c r="W361" i="1"/>
  <c r="W109" i="1"/>
  <c r="W259" i="1"/>
  <c r="W326" i="1"/>
  <c r="W57" i="1"/>
  <c r="W282" i="1"/>
  <c r="W281" i="1"/>
  <c r="W287" i="1"/>
  <c r="W293" i="1"/>
  <c r="W369" i="1"/>
  <c r="W156" i="1"/>
  <c r="W104" i="1"/>
  <c r="W315" i="1"/>
  <c r="W235" i="1"/>
  <c r="W341" i="1"/>
  <c r="W292" i="1"/>
  <c r="W231" i="1"/>
  <c r="O353" i="1"/>
  <c r="O161" i="1"/>
  <c r="O102" i="1"/>
  <c r="O242" i="1"/>
  <c r="O168" i="1"/>
  <c r="O108" i="1"/>
  <c r="O283" i="1"/>
  <c r="O42" i="1"/>
  <c r="O90" i="1"/>
  <c r="AD252" i="1"/>
  <c r="AC252" i="1"/>
  <c r="AC52" i="1"/>
  <c r="AD52" i="1"/>
  <c r="AC240" i="1"/>
  <c r="AD240" i="1"/>
  <c r="AD104" i="1"/>
  <c r="AC104" i="1"/>
  <c r="AD88" i="1"/>
  <c r="AC88" i="1"/>
  <c r="AD269" i="1"/>
  <c r="AC269" i="1"/>
  <c r="AD276" i="1"/>
  <c r="AC276" i="1"/>
  <c r="AC122" i="1"/>
  <c r="AD122" i="1"/>
  <c r="AC167" i="1"/>
  <c r="AD167" i="1"/>
  <c r="AC320" i="1"/>
  <c r="AD320" i="1"/>
  <c r="AD231" i="1"/>
  <c r="AC231" i="1"/>
  <c r="AC317" i="1"/>
  <c r="AD317" i="1"/>
  <c r="AC171" i="1"/>
  <c r="AD171" i="1"/>
  <c r="AC111" i="1"/>
  <c r="AD111" i="1"/>
  <c r="AC299" i="1"/>
  <c r="AD299" i="1"/>
  <c r="AC76" i="1"/>
  <c r="AD76" i="1"/>
  <c r="AC147" i="1"/>
  <c r="AD147" i="1"/>
  <c r="AC85" i="1"/>
  <c r="AD85" i="1"/>
  <c r="AC224" i="1"/>
  <c r="AD224" i="1"/>
  <c r="AC361" i="1"/>
  <c r="AD361" i="1"/>
  <c r="AC334" i="1"/>
  <c r="AD334" i="1"/>
  <c r="AC137" i="1"/>
  <c r="AD137" i="1"/>
  <c r="AD65" i="1"/>
  <c r="AC65" i="1"/>
  <c r="AC118" i="1"/>
  <c r="AD118" i="1"/>
  <c r="AC283" i="1"/>
  <c r="AD283" i="1"/>
  <c r="AD355" i="1"/>
  <c r="AC355" i="1"/>
  <c r="AD35" i="1"/>
  <c r="AC35" i="1"/>
  <c r="AD376" i="1"/>
  <c r="AC376" i="1"/>
  <c r="AD165" i="1"/>
  <c r="AC165" i="1"/>
  <c r="AC59" i="1"/>
  <c r="AD59" i="1"/>
  <c r="AC307" i="1"/>
  <c r="AD307" i="1"/>
  <c r="AD209" i="1"/>
  <c r="AC209" i="1"/>
  <c r="AD169" i="1"/>
  <c r="AC169" i="1"/>
  <c r="AC142" i="1"/>
  <c r="AD142" i="1"/>
  <c r="W246" i="1"/>
  <c r="O34" i="1"/>
  <c r="O167" i="1"/>
  <c r="O349" i="1"/>
  <c r="O216" i="1"/>
  <c r="O87" i="1"/>
  <c r="O277" i="1"/>
  <c r="AC230" i="1"/>
  <c r="AD230" i="1"/>
  <c r="AC228" i="1"/>
  <c r="AD228" i="1"/>
  <c r="AC100" i="1"/>
  <c r="AD100" i="1"/>
  <c r="AC247" i="1"/>
  <c r="AD247" i="1"/>
  <c r="AC279" i="1"/>
  <c r="AD279" i="1"/>
  <c r="AD40" i="1"/>
  <c r="AC40" i="1"/>
  <c r="AC234" i="1"/>
  <c r="AD234" i="1"/>
  <c r="AD293" i="1"/>
  <c r="AC293" i="1"/>
  <c r="AC156" i="1"/>
  <c r="AD156" i="1"/>
  <c r="AD135" i="1"/>
  <c r="AC135" i="1"/>
  <c r="AC341" i="1"/>
  <c r="AD341" i="1"/>
  <c r="AC16" i="1"/>
  <c r="AD16" i="1"/>
  <c r="AD32" i="1"/>
  <c r="AC32" i="1"/>
  <c r="AC108" i="1"/>
  <c r="AD108" i="1"/>
  <c r="AD25" i="1"/>
  <c r="AC25" i="1"/>
  <c r="AD166" i="1"/>
  <c r="AC166" i="1"/>
  <c r="AC296" i="1"/>
  <c r="AD296" i="1"/>
  <c r="AC277" i="1"/>
  <c r="AD277" i="1"/>
  <c r="AC105" i="1"/>
  <c r="AD105" i="1"/>
  <c r="AC325" i="1"/>
  <c r="AD325" i="1"/>
  <c r="AD195" i="1"/>
  <c r="AC195" i="1"/>
  <c r="AD187" i="1"/>
  <c r="AC187" i="1"/>
  <c r="AC153" i="1"/>
  <c r="AD153" i="1"/>
  <c r="AC246" i="1"/>
  <c r="AD246" i="1"/>
  <c r="AD7" i="1"/>
  <c r="AC7" i="1"/>
  <c r="AD158" i="1"/>
  <c r="AC158" i="1"/>
  <c r="AC309" i="1"/>
  <c r="AD309" i="1"/>
  <c r="AD125" i="1"/>
  <c r="AC125" i="1"/>
  <c r="AC343" i="1"/>
  <c r="AD343" i="1"/>
  <c r="AC354" i="1"/>
  <c r="AD354" i="1"/>
  <c r="AD340" i="1"/>
  <c r="AC340" i="1"/>
  <c r="AD260" i="1"/>
  <c r="AC260" i="1"/>
  <c r="AC179" i="1"/>
  <c r="AD179" i="1"/>
  <c r="AC44" i="1"/>
  <c r="AD44" i="1"/>
  <c r="AC172" i="1"/>
  <c r="AD172" i="1"/>
  <c r="AC208" i="1"/>
  <c r="AD208" i="1"/>
  <c r="AC47" i="1"/>
  <c r="AD47" i="1"/>
  <c r="AC174" i="1"/>
  <c r="AD174" i="1"/>
  <c r="AC338" i="1"/>
  <c r="AD338" i="1"/>
  <c r="AD285" i="1"/>
  <c r="AC285" i="1"/>
  <c r="AD349" i="1"/>
  <c r="AC349" i="1"/>
  <c r="AC232" i="1"/>
  <c r="AD232" i="1"/>
  <c r="AC29" i="1"/>
  <c r="AD29" i="1"/>
  <c r="AC136" i="1"/>
  <c r="AD136" i="1"/>
  <c r="AD11" i="1"/>
  <c r="AC11" i="1"/>
  <c r="AC318" i="1"/>
  <c r="AD318" i="1"/>
  <c r="AD161" i="1"/>
  <c r="AC161" i="1"/>
  <c r="AD211" i="1"/>
  <c r="AC211" i="1"/>
  <c r="AD145" i="1"/>
  <c r="AC145" i="1"/>
  <c r="AC117" i="1"/>
  <c r="AD117" i="1"/>
  <c r="AC289" i="1"/>
  <c r="AD289" i="1"/>
  <c r="AC77" i="1"/>
  <c r="AD77" i="1"/>
  <c r="AC212" i="1"/>
  <c r="AD212" i="1"/>
  <c r="AC57" i="1"/>
  <c r="AD57" i="1"/>
  <c r="AC55" i="1"/>
  <c r="AD55" i="1"/>
  <c r="AC182" i="1"/>
  <c r="AD182" i="1"/>
  <c r="AC262" i="1"/>
  <c r="AD262" i="1"/>
  <c r="AC358" i="1"/>
  <c r="AD358" i="1"/>
  <c r="AD12" i="1"/>
  <c r="AC12" i="1"/>
  <c r="AD144" i="1"/>
  <c r="AC144" i="1"/>
  <c r="AC188" i="1"/>
  <c r="AD188" i="1"/>
  <c r="AC6" i="1"/>
  <c r="AD6" i="1"/>
  <c r="AC366" i="1"/>
  <c r="AD366" i="1"/>
  <c r="AC98" i="1"/>
  <c r="AD98" i="1"/>
  <c r="AD180" i="1"/>
  <c r="AC180" i="1"/>
  <c r="AC154" i="1"/>
  <c r="AD154" i="1"/>
  <c r="AD75" i="1"/>
  <c r="AC75" i="1"/>
  <c r="AC210" i="1"/>
  <c r="AD210" i="1"/>
  <c r="AC313" i="1"/>
  <c r="AD313" i="1"/>
  <c r="AD323" i="1"/>
  <c r="AC323" i="1"/>
  <c r="AC34" i="1"/>
  <c r="AD34" i="1"/>
  <c r="AC22" i="1"/>
  <c r="AD22" i="1"/>
  <c r="AC185" i="1"/>
  <c r="AD185" i="1"/>
  <c r="AC51" i="1"/>
  <c r="AD51" i="1"/>
  <c r="AD324" i="1"/>
  <c r="AC324" i="1"/>
  <c r="AC360" i="1"/>
  <c r="AD360" i="1"/>
  <c r="AC54" i="1"/>
  <c r="AD54" i="1"/>
  <c r="AD38" i="1"/>
  <c r="AC38" i="1"/>
  <c r="AD74" i="1"/>
  <c r="AC74" i="1"/>
  <c r="AC46" i="1"/>
  <c r="AD46" i="1"/>
  <c r="AC173" i="1"/>
  <c r="AD173" i="1"/>
  <c r="AC305" i="1"/>
  <c r="AD305" i="1"/>
  <c r="AD123" i="1"/>
  <c r="AC123" i="1"/>
  <c r="AC291" i="1"/>
  <c r="AD291" i="1"/>
  <c r="AC345" i="1"/>
  <c r="AD345" i="1"/>
  <c r="AC370" i="1"/>
  <c r="AD370" i="1"/>
  <c r="AC82" i="1"/>
  <c r="AD82" i="1"/>
  <c r="AD53" i="1"/>
  <c r="AC53" i="1"/>
  <c r="AD42" i="1"/>
  <c r="AC42" i="1"/>
  <c r="AC377" i="1"/>
  <c r="AD377" i="1"/>
  <c r="AD110" i="1"/>
  <c r="AC110" i="1"/>
  <c r="AC78" i="1"/>
  <c r="AD78" i="1"/>
  <c r="AD189" i="1"/>
  <c r="AC189" i="1"/>
  <c r="W313" i="1"/>
  <c r="W158" i="1"/>
  <c r="O263" i="1"/>
  <c r="O321" i="1"/>
  <c r="O357" i="1"/>
  <c r="O340" i="1"/>
  <c r="O16" i="1"/>
  <c r="W15" i="1"/>
  <c r="W165" i="1"/>
  <c r="W134" i="1"/>
  <c r="W144" i="1"/>
  <c r="W253" i="1"/>
  <c r="W132" i="1"/>
  <c r="W23" i="1"/>
  <c r="W332" i="1"/>
  <c r="W98" i="1"/>
  <c r="W131" i="1"/>
  <c r="W205" i="1"/>
  <c r="W148" i="1"/>
  <c r="W377" i="1"/>
  <c r="W70" i="1"/>
  <c r="W59" i="1"/>
  <c r="W172" i="1"/>
  <c r="W74" i="1"/>
  <c r="W164" i="1"/>
  <c r="O275" i="1"/>
  <c r="O47" i="1"/>
  <c r="O163" i="1"/>
  <c r="O245" i="1"/>
  <c r="O63" i="1"/>
  <c r="O130" i="1"/>
  <c r="W153" i="1"/>
  <c r="AC281" i="1"/>
  <c r="AD281" i="1"/>
  <c r="AD124" i="1"/>
  <c r="AC124" i="1"/>
  <c r="AC329" i="1"/>
  <c r="AD329" i="1"/>
  <c r="AC113" i="1"/>
  <c r="AD113" i="1"/>
  <c r="AD256" i="1"/>
  <c r="AC256" i="1"/>
  <c r="AD39" i="1"/>
  <c r="AC39" i="1"/>
  <c r="AC362" i="1"/>
  <c r="AD362" i="1"/>
  <c r="AD253" i="1"/>
  <c r="AC253" i="1"/>
  <c r="AC20" i="1"/>
  <c r="AD20" i="1"/>
  <c r="AD31" i="1"/>
  <c r="AC31" i="1"/>
  <c r="AC199" i="1"/>
  <c r="AD199" i="1"/>
  <c r="AC226" i="1"/>
  <c r="AD226" i="1"/>
  <c r="AD96" i="1"/>
  <c r="AC96" i="1"/>
  <c r="AC310" i="1"/>
  <c r="AD310" i="1"/>
  <c r="AC302" i="1"/>
  <c r="AD302" i="1"/>
  <c r="AC221" i="1"/>
  <c r="AD221" i="1"/>
  <c r="AD149" i="1"/>
  <c r="AC149" i="1"/>
  <c r="AC359" i="1"/>
  <c r="AD359" i="1"/>
  <c r="AD292" i="1"/>
  <c r="AC292" i="1"/>
  <c r="AC219" i="1"/>
  <c r="AD219" i="1"/>
  <c r="AC287" i="1"/>
  <c r="AD287" i="1"/>
  <c r="AC229" i="1"/>
  <c r="AD229" i="1"/>
  <c r="AD215" i="1"/>
  <c r="AC215" i="1"/>
  <c r="AC241" i="1"/>
  <c r="AD241" i="1"/>
  <c r="AC194" i="1"/>
  <c r="AD194" i="1"/>
  <c r="AC66" i="1"/>
  <c r="AD66" i="1"/>
  <c r="AD170" i="1"/>
  <c r="AC170" i="1"/>
  <c r="AC322" i="1"/>
  <c r="AD322" i="1"/>
  <c r="AD201" i="1"/>
  <c r="AC201" i="1"/>
  <c r="AC10" i="1"/>
  <c r="AD10" i="1"/>
  <c r="AC266" i="1"/>
  <c r="AD266" i="1"/>
  <c r="AD159" i="1"/>
  <c r="AC159" i="1"/>
  <c r="AC217" i="1"/>
  <c r="AD217" i="1"/>
  <c r="AD21" i="1"/>
  <c r="AC21" i="1"/>
  <c r="W240" i="1"/>
  <c r="W250" i="1"/>
  <c r="W160" i="1"/>
  <c r="W110" i="1"/>
  <c r="W233" i="1"/>
  <c r="W83" i="1"/>
  <c r="W32" i="1"/>
  <c r="W161" i="1"/>
  <c r="W175" i="1"/>
  <c r="W260" i="1"/>
  <c r="W204" i="1"/>
  <c r="AC369" i="1"/>
  <c r="AD369" i="1"/>
  <c r="AC17" i="1"/>
  <c r="AD17" i="1"/>
  <c r="AD191" i="1"/>
  <c r="AC191" i="1"/>
  <c r="AD63" i="1"/>
  <c r="AC63" i="1"/>
  <c r="AE63" i="1" s="1"/>
  <c r="AC254" i="1"/>
  <c r="AD254" i="1"/>
  <c r="AD237" i="1"/>
  <c r="AC237" i="1"/>
  <c r="AE237" i="1" s="1"/>
  <c r="AD223" i="1"/>
  <c r="AC223" i="1"/>
  <c r="AD177" i="1"/>
  <c r="AC177" i="1"/>
  <c r="AE177" i="1" s="1"/>
  <c r="AD175" i="1"/>
  <c r="AC175" i="1"/>
  <c r="AD198" i="1"/>
  <c r="AC198" i="1"/>
  <c r="AE198" i="1" s="1"/>
  <c r="AD48" i="1"/>
  <c r="AC48" i="1"/>
  <c r="AD68" i="1"/>
  <c r="AC68" i="1"/>
  <c r="AE68" i="1" s="1"/>
  <c r="AC220" i="1"/>
  <c r="AD220" i="1"/>
  <c r="AC183" i="1"/>
  <c r="AD183" i="1"/>
  <c r="AC248" i="1"/>
  <c r="AD248" i="1"/>
  <c r="AC321" i="1"/>
  <c r="AD321" i="1"/>
  <c r="AC315" i="1"/>
  <c r="AD315" i="1"/>
  <c r="AD18" i="1"/>
  <c r="AC18" i="1"/>
  <c r="AE18" i="1" s="1"/>
  <c r="AD116" i="1"/>
  <c r="AC116" i="1"/>
  <c r="AC86" i="1"/>
  <c r="AD86" i="1"/>
  <c r="AD9" i="1"/>
  <c r="AC9" i="1"/>
  <c r="AD192" i="1"/>
  <c r="AC192" i="1"/>
  <c r="AE192" i="1" s="1"/>
  <c r="AD141" i="1"/>
  <c r="AC141" i="1"/>
  <c r="AC227" i="1"/>
  <c r="AD227" i="1"/>
  <c r="AC308" i="1"/>
  <c r="AD308" i="1"/>
  <c r="AC342" i="1"/>
  <c r="AD342" i="1"/>
  <c r="AC331" i="1"/>
  <c r="AD331" i="1"/>
  <c r="AD61" i="1"/>
  <c r="AC61" i="1"/>
  <c r="AE61" i="1" s="1"/>
  <c r="AC148" i="1"/>
  <c r="AD148" i="1"/>
  <c r="AD114" i="1"/>
  <c r="AC114" i="1"/>
  <c r="AE114" i="1" s="1"/>
  <c r="AD107" i="1"/>
  <c r="AC107" i="1"/>
  <c r="AD168" i="1"/>
  <c r="AC168" i="1"/>
  <c r="AE168" i="1" s="1"/>
  <c r="AC120" i="1"/>
  <c r="AD120" i="1"/>
  <c r="AC89" i="1"/>
  <c r="AD89" i="1"/>
  <c r="AC222" i="1"/>
  <c r="AD222" i="1"/>
  <c r="AC41" i="1"/>
  <c r="AD41" i="1"/>
  <c r="AC79" i="1"/>
  <c r="AD79" i="1"/>
  <c r="AC206" i="1"/>
  <c r="AD206" i="1"/>
  <c r="AC270" i="1"/>
  <c r="AD270" i="1"/>
  <c r="AC328" i="1"/>
  <c r="AD328" i="1"/>
  <c r="AC327" i="1"/>
  <c r="AD327" i="1"/>
  <c r="AC272" i="1"/>
  <c r="AD272" i="1"/>
  <c r="AC196" i="1"/>
  <c r="AD196" i="1"/>
  <c r="AC218" i="1"/>
  <c r="AD218" i="1"/>
  <c r="AD131" i="1"/>
  <c r="AC131" i="1"/>
  <c r="AC298" i="1"/>
  <c r="AD298" i="1"/>
  <c r="AC193" i="1"/>
  <c r="AD193" i="1"/>
  <c r="AC184" i="1"/>
  <c r="AD184" i="1"/>
  <c r="AC112" i="1"/>
  <c r="AD112" i="1"/>
  <c r="AD132" i="1"/>
  <c r="AC132" i="1"/>
  <c r="AE132" i="1" s="1"/>
  <c r="AC140" i="1"/>
  <c r="AD140" i="1"/>
  <c r="AC207" i="1"/>
  <c r="AD207" i="1"/>
  <c r="AC261" i="1"/>
  <c r="AD261" i="1"/>
  <c r="AC337" i="1"/>
  <c r="AD337" i="1"/>
  <c r="AD87" i="1"/>
  <c r="AC87" i="1"/>
  <c r="AC255" i="1"/>
  <c r="AD255" i="1"/>
  <c r="AC297" i="1"/>
  <c r="AD297" i="1"/>
  <c r="AC347" i="1"/>
  <c r="AD347" i="1"/>
  <c r="AD92" i="1"/>
  <c r="AC92" i="1"/>
  <c r="AC60" i="1"/>
  <c r="AD60" i="1"/>
  <c r="AC242" i="1"/>
  <c r="AD242" i="1"/>
  <c r="AD49" i="1"/>
  <c r="AC49" i="1"/>
  <c r="AE49" i="1" s="1"/>
  <c r="AC99" i="1"/>
  <c r="AD99" i="1"/>
  <c r="AC130" i="1"/>
  <c r="AD130" i="1"/>
  <c r="AC233" i="1"/>
  <c r="AD233" i="1"/>
  <c r="AD335" i="1"/>
  <c r="AC335" i="1"/>
  <c r="AE335" i="1" s="1"/>
  <c r="AC83" i="1"/>
  <c r="AD83" i="1"/>
  <c r="AC267" i="1"/>
  <c r="AD267" i="1"/>
  <c r="AC332" i="1"/>
  <c r="AD332" i="1"/>
  <c r="AD339" i="1"/>
  <c r="AC339" i="1"/>
  <c r="AE339" i="1" s="1"/>
  <c r="AD50" i="1"/>
  <c r="AC50" i="1"/>
  <c r="AC150" i="1"/>
  <c r="AD150" i="1"/>
  <c r="AC356" i="1"/>
  <c r="AD356" i="1"/>
  <c r="AD162" i="1"/>
  <c r="AC162" i="1"/>
  <c r="AE162" i="1" s="1"/>
  <c r="AC304" i="1"/>
  <c r="AD304" i="1"/>
  <c r="AD225" i="1"/>
  <c r="AC225" i="1"/>
  <c r="AE225" i="1" s="1"/>
  <c r="AC181" i="1"/>
  <c r="AD181" i="1"/>
  <c r="AD102" i="1"/>
  <c r="AC102" i="1"/>
  <c r="AE102" i="1" s="1"/>
  <c r="AD138" i="1"/>
  <c r="AC138" i="1"/>
  <c r="AC94" i="1"/>
  <c r="AD94" i="1"/>
  <c r="AD288" i="1"/>
  <c r="AC288" i="1"/>
  <c r="AD27" i="1"/>
  <c r="AC27" i="1"/>
  <c r="AE27" i="1" s="1"/>
  <c r="AD155" i="1"/>
  <c r="AC155" i="1"/>
  <c r="AC336" i="1"/>
  <c r="AD336" i="1"/>
  <c r="AC353" i="1"/>
  <c r="AD353" i="1"/>
  <c r="AC319" i="1"/>
  <c r="AD319" i="1"/>
  <c r="AD146" i="1"/>
  <c r="AC146" i="1"/>
  <c r="AD70" i="1"/>
  <c r="AC70" i="1"/>
  <c r="AE70" i="1" s="1"/>
  <c r="AD106" i="1"/>
  <c r="AC106" i="1"/>
  <c r="AD129" i="1"/>
  <c r="AC129" i="1"/>
  <c r="AE129" i="1" s="1"/>
  <c r="AD365" i="1"/>
  <c r="AC365" i="1"/>
  <c r="AC30" i="1"/>
  <c r="AD30" i="1"/>
  <c r="AD126" i="1"/>
  <c r="AC126" i="1"/>
  <c r="W13" i="1"/>
  <c r="W314" i="1"/>
  <c r="W286" i="1"/>
  <c r="W370" i="1"/>
  <c r="W266" i="1"/>
  <c r="W125" i="1"/>
  <c r="W297" i="1"/>
  <c r="W75" i="1"/>
  <c r="W264" i="1"/>
  <c r="W140" i="1"/>
  <c r="W354" i="1"/>
  <c r="W81" i="1"/>
  <c r="W195" i="1"/>
  <c r="W346" i="1"/>
  <c r="W114" i="1"/>
  <c r="W322" i="1"/>
  <c r="W327" i="1"/>
  <c r="W355" i="1"/>
  <c r="W108" i="1"/>
  <c r="W279" i="1"/>
  <c r="W206" i="1"/>
  <c r="W221" i="1"/>
  <c r="O228" i="1"/>
  <c r="O57" i="1"/>
  <c r="O187" i="1"/>
  <c r="O48" i="1"/>
  <c r="O189" i="1"/>
  <c r="O160" i="1"/>
  <c r="O212" i="1"/>
  <c r="O252" i="1"/>
  <c r="O287" i="1"/>
  <c r="O258" i="1"/>
  <c r="O362" i="1"/>
  <c r="O22" i="1"/>
  <c r="O293" i="1"/>
  <c r="O123" i="1"/>
  <c r="O270" i="1"/>
  <c r="O43" i="1"/>
  <c r="O308" i="1"/>
  <c r="O241" i="1"/>
  <c r="O131" i="1"/>
  <c r="O114" i="1"/>
  <c r="O104" i="1"/>
  <c r="O122" i="1"/>
  <c r="O237" i="1"/>
  <c r="O331" i="1"/>
  <c r="W31" i="1"/>
  <c r="W95" i="1"/>
  <c r="W186" i="1"/>
  <c r="W305" i="1"/>
  <c r="W169" i="1"/>
  <c r="W302" i="1"/>
  <c r="W171" i="1"/>
  <c r="W117" i="1"/>
  <c r="W331" i="1"/>
  <c r="W143" i="1"/>
  <c r="W6" i="1"/>
  <c r="W376" i="1"/>
  <c r="W342" i="1"/>
  <c r="W220" i="1"/>
  <c r="W348" i="1"/>
  <c r="O50" i="1"/>
  <c r="O292" i="1"/>
  <c r="O152" i="1"/>
  <c r="O273" i="1"/>
  <c r="O365" i="1"/>
  <c r="O306" i="1"/>
  <c r="O345" i="1"/>
  <c r="O246" i="1"/>
  <c r="O120" i="1"/>
  <c r="AE6" i="1" l="1"/>
  <c r="AE62" i="1"/>
  <c r="AE373" i="1"/>
  <c r="AE197" i="1"/>
  <c r="AE69" i="1"/>
  <c r="AE245" i="1"/>
  <c r="AE280" i="1"/>
  <c r="AE56" i="1"/>
  <c r="AE190" i="1"/>
  <c r="AE268" i="1"/>
  <c r="K40" i="3"/>
  <c r="D63" i="3"/>
  <c r="B62" i="3"/>
  <c r="P60" i="3"/>
  <c r="N59" i="3"/>
  <c r="L58" i="3"/>
  <c r="H57" i="3"/>
  <c r="F56" i="3"/>
  <c r="D55" i="3"/>
  <c r="B54" i="3"/>
  <c r="P52" i="3"/>
  <c r="N51" i="3"/>
  <c r="L50" i="3"/>
  <c r="H49" i="3"/>
  <c r="F48" i="3"/>
  <c r="D47" i="3"/>
  <c r="B46" i="3"/>
  <c r="P44" i="3"/>
  <c r="N43" i="3"/>
  <c r="L42" i="3"/>
  <c r="H41" i="3"/>
  <c r="F40" i="3"/>
  <c r="M63" i="3"/>
  <c r="K62" i="3"/>
  <c r="G61" i="3"/>
  <c r="E60" i="3"/>
  <c r="C59" i="3"/>
  <c r="Q57" i="3"/>
  <c r="O56" i="3"/>
  <c r="M55" i="3"/>
  <c r="K54" i="3"/>
  <c r="G53" i="3"/>
  <c r="E52" i="3"/>
  <c r="C51" i="3"/>
  <c r="F63" i="3"/>
  <c r="D62" i="3"/>
  <c r="B61" i="3"/>
  <c r="P59" i="3"/>
  <c r="N58" i="3"/>
  <c r="L57" i="3"/>
  <c r="H56" i="3"/>
  <c r="F55" i="3"/>
  <c r="D54" i="3"/>
  <c r="B53" i="3"/>
  <c r="P51" i="3"/>
  <c r="N50" i="3"/>
  <c r="L49" i="3"/>
  <c r="H48" i="3"/>
  <c r="F47" i="3"/>
  <c r="D46" i="3"/>
  <c r="B45" i="3"/>
  <c r="P43" i="3"/>
  <c r="N42" i="3"/>
  <c r="L41" i="3"/>
  <c r="H40" i="3"/>
  <c r="F39" i="3"/>
  <c r="Q60" i="3"/>
  <c r="G56" i="3"/>
  <c r="O51" i="3"/>
  <c r="Q48" i="3"/>
  <c r="M46" i="3"/>
  <c r="G44" i="3"/>
  <c r="C42" i="3"/>
  <c r="O39" i="3"/>
  <c r="G38" i="3"/>
  <c r="E50" i="3"/>
  <c r="K44" i="3"/>
  <c r="N38" i="3"/>
  <c r="K59" i="3"/>
  <c r="Q54" i="3"/>
  <c r="K50" i="3"/>
  <c r="E48" i="3"/>
  <c r="Q45" i="3"/>
  <c r="M43" i="3"/>
  <c r="G41" i="3"/>
  <c r="E39" i="3"/>
  <c r="B38" i="3"/>
  <c r="Q43" i="3"/>
  <c r="O63" i="3"/>
  <c r="E59" i="3"/>
  <c r="M54" i="3"/>
  <c r="G50" i="3"/>
  <c r="C48" i="3"/>
  <c r="O45" i="3"/>
  <c r="K43" i="3"/>
  <c r="E41" i="3"/>
  <c r="D39" i="3"/>
  <c r="K63" i="3"/>
  <c r="Q58" i="3"/>
  <c r="Q50" i="3"/>
  <c r="C45" i="3"/>
  <c r="C39" i="3"/>
  <c r="P62" i="3"/>
  <c r="N61" i="3"/>
  <c r="L60" i="3"/>
  <c r="H59" i="3"/>
  <c r="F58" i="3"/>
  <c r="D57" i="3"/>
  <c r="B56" i="3"/>
  <c r="P54" i="3"/>
  <c r="N53" i="3"/>
  <c r="L52" i="3"/>
  <c r="H51" i="3"/>
  <c r="F50" i="3"/>
  <c r="D49" i="3"/>
  <c r="B48" i="3"/>
  <c r="P46" i="3"/>
  <c r="N45" i="3"/>
  <c r="L44" i="3"/>
  <c r="H43" i="3"/>
  <c r="F42" i="3"/>
  <c r="D41" i="3"/>
  <c r="B40" i="3"/>
  <c r="G63" i="3"/>
  <c r="E62" i="3"/>
  <c r="C61" i="3"/>
  <c r="Q59" i="3"/>
  <c r="O58" i="3"/>
  <c r="M57" i="3"/>
  <c r="K56" i="3"/>
  <c r="G55" i="3"/>
  <c r="E54" i="3"/>
  <c r="C53" i="3"/>
  <c r="Q51" i="3"/>
  <c r="O50" i="3"/>
  <c r="B63" i="3"/>
  <c r="P61" i="3"/>
  <c r="N60" i="3"/>
  <c r="L59" i="3"/>
  <c r="H58" i="3"/>
  <c r="F57" i="3"/>
  <c r="D56" i="3"/>
  <c r="B55" i="3"/>
  <c r="P53" i="3"/>
  <c r="N52" i="3"/>
  <c r="L51" i="3"/>
  <c r="H50" i="3"/>
  <c r="F49" i="3"/>
  <c r="D48" i="3"/>
  <c r="B47" i="3"/>
  <c r="P45" i="3"/>
  <c r="N44" i="3"/>
  <c r="L43" i="3"/>
  <c r="H42" i="3"/>
  <c r="F41" i="3"/>
  <c r="D40" i="3"/>
  <c r="B39" i="3"/>
  <c r="O59" i="3"/>
  <c r="E55" i="3"/>
  <c r="M50" i="3"/>
  <c r="G48" i="3"/>
  <c r="C46" i="3"/>
  <c r="O43" i="3"/>
  <c r="K41" i="3"/>
  <c r="G39" i="3"/>
  <c r="C38" i="3"/>
  <c r="C49" i="3"/>
  <c r="O42" i="3"/>
  <c r="Q62" i="3"/>
  <c r="G58" i="3"/>
  <c r="O53" i="3"/>
  <c r="Q49" i="3"/>
  <c r="M47" i="3"/>
  <c r="G45" i="3"/>
  <c r="C43" i="3"/>
  <c r="O40" i="3"/>
  <c r="P38" i="3"/>
  <c r="G54" i="3"/>
  <c r="M41" i="3"/>
  <c r="M62" i="3"/>
  <c r="C58" i="3"/>
  <c r="K53" i="3"/>
  <c r="O49" i="3"/>
  <c r="K47" i="3"/>
  <c r="E45" i="3"/>
  <c r="Q42" i="3"/>
  <c r="M40" i="3"/>
  <c r="O38" i="3"/>
  <c r="G62" i="3"/>
  <c r="O57" i="3"/>
  <c r="M49" i="3"/>
  <c r="G43" i="3"/>
  <c r="H38" i="3"/>
  <c r="N63" i="3"/>
  <c r="L62" i="3"/>
  <c r="H61" i="3"/>
  <c r="F60" i="3"/>
  <c r="D59" i="3"/>
  <c r="B58" i="3"/>
  <c r="P56" i="3"/>
  <c r="N55" i="3"/>
  <c r="L54" i="3"/>
  <c r="H53" i="3"/>
  <c r="F52" i="3"/>
  <c r="D51" i="3"/>
  <c r="B50" i="3"/>
  <c r="P48" i="3"/>
  <c r="N47" i="3"/>
  <c r="L46" i="3"/>
  <c r="H45" i="3"/>
  <c r="F44" i="3"/>
  <c r="D43" i="3"/>
  <c r="B42" i="3"/>
  <c r="P40" i="3"/>
  <c r="N39" i="3"/>
  <c r="C63" i="3"/>
  <c r="Q61" i="3"/>
  <c r="O60" i="3"/>
  <c r="M59" i="3"/>
  <c r="K58" i="3"/>
  <c r="G57" i="3"/>
  <c r="E56" i="3"/>
  <c r="C55" i="3"/>
  <c r="Q53" i="3"/>
  <c r="O52" i="3"/>
  <c r="M51" i="3"/>
  <c r="P63" i="3"/>
  <c r="N62" i="3"/>
  <c r="L61" i="3"/>
  <c r="H60" i="3"/>
  <c r="F59" i="3"/>
  <c r="D58" i="3"/>
  <c r="B57" i="3"/>
  <c r="P55" i="3"/>
  <c r="N54" i="3"/>
  <c r="L53" i="3"/>
  <c r="H52" i="3"/>
  <c r="F51" i="3"/>
  <c r="D50" i="3"/>
  <c r="B49" i="3"/>
  <c r="P47" i="3"/>
  <c r="N46" i="3"/>
  <c r="L45" i="3"/>
  <c r="H44" i="3"/>
  <c r="F43" i="3"/>
  <c r="D42" i="3"/>
  <c r="B41" i="3"/>
  <c r="P39" i="3"/>
  <c r="E63" i="3"/>
  <c r="M58" i="3"/>
  <c r="C54" i="3"/>
  <c r="C50" i="3"/>
  <c r="O47" i="3"/>
  <c r="K45" i="3"/>
  <c r="E43" i="3"/>
  <c r="Q40" i="3"/>
  <c r="Q38" i="3"/>
  <c r="K55" i="3"/>
  <c r="G47" i="3"/>
  <c r="C41" i="3"/>
  <c r="O61" i="3"/>
  <c r="E57" i="3"/>
  <c r="M52" i="3"/>
  <c r="G49" i="3"/>
  <c r="C47" i="3"/>
  <c r="O44" i="3"/>
  <c r="K42" i="3"/>
  <c r="E40" i="3"/>
  <c r="L38" i="3"/>
  <c r="Q47" i="3"/>
  <c r="Q39" i="3"/>
  <c r="K61" i="3"/>
  <c r="Q56" i="3"/>
  <c r="G52" i="3"/>
  <c r="E49" i="3"/>
  <c r="Q46" i="3"/>
  <c r="M44" i="3"/>
  <c r="G42" i="3"/>
  <c r="C40" i="3"/>
  <c r="K38" i="3"/>
  <c r="E61" i="3"/>
  <c r="M56" i="3"/>
  <c r="K48" i="3"/>
  <c r="E42" i="3"/>
  <c r="H63" i="3"/>
  <c r="F62" i="3"/>
  <c r="D61" i="3"/>
  <c r="B60" i="3"/>
  <c r="P58" i="3"/>
  <c r="N57" i="3"/>
  <c r="L56" i="3"/>
  <c r="H55" i="3"/>
  <c r="F54" i="3"/>
  <c r="D53" i="3"/>
  <c r="B52" i="3"/>
  <c r="P50" i="3"/>
  <c r="N49" i="3"/>
  <c r="L48" i="3"/>
  <c r="H47" i="3"/>
  <c r="F46" i="3"/>
  <c r="D45" i="3"/>
  <c r="B44" i="3"/>
  <c r="P42" i="3"/>
  <c r="N41" i="3"/>
  <c r="L40" i="3"/>
  <c r="Q63" i="3"/>
  <c r="O62" i="3"/>
  <c r="M61" i="3"/>
  <c r="K60" i="3"/>
  <c r="G59" i="3"/>
  <c r="E58" i="3"/>
  <c r="C57" i="3"/>
  <c r="Q55" i="3"/>
  <c r="O54" i="3"/>
  <c r="M53" i="3"/>
  <c r="K52" i="3"/>
  <c r="G51" i="3"/>
  <c r="L63" i="3"/>
  <c r="H62" i="3"/>
  <c r="F61" i="3"/>
  <c r="D60" i="3"/>
  <c r="B59" i="3"/>
  <c r="P57" i="3"/>
  <c r="N56" i="3"/>
  <c r="L55" i="3"/>
  <c r="H54" i="3"/>
  <c r="F53" i="3"/>
  <c r="D52" i="3"/>
  <c r="B51" i="3"/>
  <c r="P49" i="3"/>
  <c r="N48" i="3"/>
  <c r="L47" i="3"/>
  <c r="H46" i="3"/>
  <c r="F45" i="3"/>
  <c r="D44" i="3"/>
  <c r="B43" i="3"/>
  <c r="P41" i="3"/>
  <c r="N40" i="3"/>
  <c r="L39" i="3"/>
  <c r="C62" i="3"/>
  <c r="K57" i="3"/>
  <c r="Q52" i="3"/>
  <c r="K49" i="3"/>
  <c r="E47" i="3"/>
  <c r="Q44" i="3"/>
  <c r="M42" i="3"/>
  <c r="G40" i="3"/>
  <c r="M38" i="3"/>
  <c r="C52" i="3"/>
  <c r="M45" i="3"/>
  <c r="H39" i="3"/>
  <c r="M60" i="3"/>
  <c r="C56" i="3"/>
  <c r="K51" i="3"/>
  <c r="O48" i="3"/>
  <c r="K46" i="3"/>
  <c r="E44" i="3"/>
  <c r="Q41" i="3"/>
  <c r="M39" i="3"/>
  <c r="F38" i="3"/>
  <c r="E46" i="3"/>
  <c r="D38" i="3"/>
  <c r="G60" i="3"/>
  <c r="O55" i="3"/>
  <c r="E51" i="3"/>
  <c r="M48" i="3"/>
  <c r="G46" i="3"/>
  <c r="C44" i="3"/>
  <c r="O41" i="3"/>
  <c r="AE189" i="1"/>
  <c r="AE110" i="1"/>
  <c r="AE42" i="1"/>
  <c r="AE123" i="1"/>
  <c r="AE74" i="1"/>
  <c r="AE324" i="1"/>
  <c r="AE75" i="1"/>
  <c r="AE180" i="1"/>
  <c r="AE12" i="1"/>
  <c r="AE145" i="1"/>
  <c r="AE161" i="1"/>
  <c r="AE11" i="1"/>
  <c r="AE349" i="1"/>
  <c r="AE340" i="1"/>
  <c r="AE7" i="1"/>
  <c r="AE195" i="1"/>
  <c r="AE25" i="1"/>
  <c r="AE32" i="1"/>
  <c r="O46" i="3"/>
  <c r="K39" i="3"/>
  <c r="E53" i="3"/>
  <c r="Q95" i="3"/>
  <c r="M95" i="3"/>
  <c r="G95" i="3"/>
  <c r="C95" i="3"/>
  <c r="O94" i="3"/>
  <c r="K94" i="3"/>
  <c r="E94" i="3"/>
  <c r="Q93" i="3"/>
  <c r="M93" i="3"/>
  <c r="G93" i="3"/>
  <c r="C93" i="3"/>
  <c r="O92" i="3"/>
  <c r="K92" i="3"/>
  <c r="E92" i="3"/>
  <c r="Q91" i="3"/>
  <c r="M91" i="3"/>
  <c r="G91" i="3"/>
  <c r="C91" i="3"/>
  <c r="O90" i="3"/>
  <c r="K90" i="3"/>
  <c r="E90" i="3"/>
  <c r="Q89" i="3"/>
  <c r="M89" i="3"/>
  <c r="G89" i="3"/>
  <c r="C89" i="3"/>
  <c r="O88" i="3"/>
  <c r="K88" i="3"/>
  <c r="E88" i="3"/>
  <c r="Q87" i="3"/>
  <c r="M87" i="3"/>
  <c r="G87" i="3"/>
  <c r="C87" i="3"/>
  <c r="O86" i="3"/>
  <c r="K86" i="3"/>
  <c r="E86" i="3"/>
  <c r="Q85" i="3"/>
  <c r="M85" i="3"/>
  <c r="G85" i="3"/>
  <c r="C85" i="3"/>
  <c r="O84" i="3"/>
  <c r="K84" i="3"/>
  <c r="E84" i="3"/>
  <c r="Q83" i="3"/>
  <c r="M83" i="3"/>
  <c r="G83" i="3"/>
  <c r="C83" i="3"/>
  <c r="O82" i="3"/>
  <c r="K82" i="3"/>
  <c r="E82" i="3"/>
  <c r="Q81" i="3"/>
  <c r="M81" i="3"/>
  <c r="G81" i="3"/>
  <c r="C81" i="3"/>
  <c r="O80" i="3"/>
  <c r="K80" i="3"/>
  <c r="E80" i="3"/>
  <c r="Q79" i="3"/>
  <c r="M79" i="3"/>
  <c r="G79" i="3"/>
  <c r="C79" i="3"/>
  <c r="O78" i="3"/>
  <c r="K78" i="3"/>
  <c r="E78" i="3"/>
  <c r="Q77" i="3"/>
  <c r="M77" i="3"/>
  <c r="G77" i="3"/>
  <c r="C77" i="3"/>
  <c r="O76" i="3"/>
  <c r="K76" i="3"/>
  <c r="E76" i="3"/>
  <c r="Q75" i="3"/>
  <c r="M75" i="3"/>
  <c r="G75" i="3"/>
  <c r="C75" i="3"/>
  <c r="O74" i="3"/>
  <c r="K74" i="3"/>
  <c r="E74" i="3"/>
  <c r="Q73" i="3"/>
  <c r="M73" i="3"/>
  <c r="G73" i="3"/>
  <c r="P95" i="3"/>
  <c r="L95" i="3"/>
  <c r="F95" i="3"/>
  <c r="B95" i="3"/>
  <c r="N94" i="3"/>
  <c r="H94" i="3"/>
  <c r="D94" i="3"/>
  <c r="P93" i="3"/>
  <c r="L93" i="3"/>
  <c r="F93" i="3"/>
  <c r="B93" i="3"/>
  <c r="N92" i="3"/>
  <c r="H92" i="3"/>
  <c r="D92" i="3"/>
  <c r="P91" i="3"/>
  <c r="L91" i="3"/>
  <c r="F91" i="3"/>
  <c r="B91" i="3"/>
  <c r="N90" i="3"/>
  <c r="H90" i="3"/>
  <c r="D90" i="3"/>
  <c r="P89" i="3"/>
  <c r="L89" i="3"/>
  <c r="F89" i="3"/>
  <c r="B89" i="3"/>
  <c r="N88" i="3"/>
  <c r="H88" i="3"/>
  <c r="D88" i="3"/>
  <c r="P87" i="3"/>
  <c r="L87" i="3"/>
  <c r="F87" i="3"/>
  <c r="B87" i="3"/>
  <c r="N86" i="3"/>
  <c r="H86" i="3"/>
  <c r="D86" i="3"/>
  <c r="P85" i="3"/>
  <c r="L85" i="3"/>
  <c r="F85" i="3"/>
  <c r="B85" i="3"/>
  <c r="N84" i="3"/>
  <c r="H84" i="3"/>
  <c r="D84" i="3"/>
  <c r="P83" i="3"/>
  <c r="L83" i="3"/>
  <c r="F83" i="3"/>
  <c r="B83" i="3"/>
  <c r="N82" i="3"/>
  <c r="H82" i="3"/>
  <c r="D82" i="3"/>
  <c r="P81" i="3"/>
  <c r="L81" i="3"/>
  <c r="F81" i="3"/>
  <c r="B81" i="3"/>
  <c r="N80" i="3"/>
  <c r="H80" i="3"/>
  <c r="D80" i="3"/>
  <c r="P79" i="3"/>
  <c r="L79" i="3"/>
  <c r="O95" i="3"/>
  <c r="K95" i="3"/>
  <c r="E95" i="3"/>
  <c r="Q94" i="3"/>
  <c r="M94" i="3"/>
  <c r="G94" i="3"/>
  <c r="C94" i="3"/>
  <c r="O93" i="3"/>
  <c r="K93" i="3"/>
  <c r="E93" i="3"/>
  <c r="Q92" i="3"/>
  <c r="M92" i="3"/>
  <c r="G92" i="3"/>
  <c r="C92" i="3"/>
  <c r="O91" i="3"/>
  <c r="K91" i="3"/>
  <c r="E91" i="3"/>
  <c r="Q90" i="3"/>
  <c r="M90" i="3"/>
  <c r="G90" i="3"/>
  <c r="C90" i="3"/>
  <c r="O89" i="3"/>
  <c r="K89" i="3"/>
  <c r="E89" i="3"/>
  <c r="Q88" i="3"/>
  <c r="M88" i="3"/>
  <c r="G88" i="3"/>
  <c r="C88" i="3"/>
  <c r="O87" i="3"/>
  <c r="K87" i="3"/>
  <c r="E87" i="3"/>
  <c r="Q86" i="3"/>
  <c r="M86" i="3"/>
  <c r="G86" i="3"/>
  <c r="C86" i="3"/>
  <c r="O85" i="3"/>
  <c r="K85" i="3"/>
  <c r="E85" i="3"/>
  <c r="Q84" i="3"/>
  <c r="M84" i="3"/>
  <c r="G84" i="3"/>
  <c r="C84" i="3"/>
  <c r="O83" i="3"/>
  <c r="K83" i="3"/>
  <c r="E83" i="3"/>
  <c r="Q82" i="3"/>
  <c r="M82" i="3"/>
  <c r="G82" i="3"/>
  <c r="C82" i="3"/>
  <c r="O81" i="3"/>
  <c r="K81" i="3"/>
  <c r="E81" i="3"/>
  <c r="Q80" i="3"/>
  <c r="M80" i="3"/>
  <c r="G80" i="3"/>
  <c r="C80" i="3"/>
  <c r="O79" i="3"/>
  <c r="K79" i="3"/>
  <c r="E79" i="3"/>
  <c r="Q78" i="3"/>
  <c r="M78" i="3"/>
  <c r="G78" i="3"/>
  <c r="C78" i="3"/>
  <c r="O77" i="3"/>
  <c r="K77" i="3"/>
  <c r="E77" i="3"/>
  <c r="Q76" i="3"/>
  <c r="M76" i="3"/>
  <c r="G76" i="3"/>
  <c r="C76" i="3"/>
  <c r="O75" i="3"/>
  <c r="K75" i="3"/>
  <c r="E75" i="3"/>
  <c r="Q74" i="3"/>
  <c r="M74" i="3"/>
  <c r="G74" i="3"/>
  <c r="C74" i="3"/>
  <c r="O73" i="3"/>
  <c r="K73" i="3"/>
  <c r="D95" i="3"/>
  <c r="B94" i="3"/>
  <c r="P92" i="3"/>
  <c r="N91" i="3"/>
  <c r="L90" i="3"/>
  <c r="H89" i="3"/>
  <c r="F88" i="3"/>
  <c r="D87" i="3"/>
  <c r="B86" i="3"/>
  <c r="P84" i="3"/>
  <c r="N83" i="3"/>
  <c r="L82" i="3"/>
  <c r="H81" i="3"/>
  <c r="F80" i="3"/>
  <c r="F79" i="3"/>
  <c r="N78" i="3"/>
  <c r="D78" i="3"/>
  <c r="L77" i="3"/>
  <c r="B77" i="3"/>
  <c r="H76" i="3"/>
  <c r="P75" i="3"/>
  <c r="F75" i="3"/>
  <c r="N74" i="3"/>
  <c r="D74" i="3"/>
  <c r="L73" i="3"/>
  <c r="D73" i="3"/>
  <c r="P72" i="3"/>
  <c r="L72" i="3"/>
  <c r="F72" i="3"/>
  <c r="B72" i="3"/>
  <c r="N71" i="3"/>
  <c r="H71" i="3"/>
  <c r="D71" i="3"/>
  <c r="P70" i="3"/>
  <c r="L70" i="3"/>
  <c r="F70" i="3"/>
  <c r="B70" i="3"/>
  <c r="P94" i="3"/>
  <c r="N93" i="3"/>
  <c r="L92" i="3"/>
  <c r="H91" i="3"/>
  <c r="F90" i="3"/>
  <c r="D89" i="3"/>
  <c r="B88" i="3"/>
  <c r="P86" i="3"/>
  <c r="N85" i="3"/>
  <c r="L84" i="3"/>
  <c r="H83" i="3"/>
  <c r="F82" i="3"/>
  <c r="D81" i="3"/>
  <c r="B80" i="3"/>
  <c r="D79" i="3"/>
  <c r="L78" i="3"/>
  <c r="B78" i="3"/>
  <c r="H77" i="3"/>
  <c r="P76" i="3"/>
  <c r="F76" i="3"/>
  <c r="N75" i="3"/>
  <c r="D75" i="3"/>
  <c r="L74" i="3"/>
  <c r="B74" i="3"/>
  <c r="H73" i="3"/>
  <c r="C73" i="3"/>
  <c r="O72" i="3"/>
  <c r="K72" i="3"/>
  <c r="E72" i="3"/>
  <c r="Q71" i="3"/>
  <c r="M71" i="3"/>
  <c r="G71" i="3"/>
  <c r="C71" i="3"/>
  <c r="O70" i="3"/>
  <c r="K70" i="3"/>
  <c r="E70" i="3"/>
  <c r="N95" i="3"/>
  <c r="L94" i="3"/>
  <c r="H93" i="3"/>
  <c r="F92" i="3"/>
  <c r="D91" i="3"/>
  <c r="B90" i="3"/>
  <c r="P88" i="3"/>
  <c r="N87" i="3"/>
  <c r="L86" i="3"/>
  <c r="H85" i="3"/>
  <c r="F84" i="3"/>
  <c r="D83" i="3"/>
  <c r="B82" i="3"/>
  <c r="P80" i="3"/>
  <c r="N79" i="3"/>
  <c r="B79" i="3"/>
  <c r="H78" i="3"/>
  <c r="P77" i="3"/>
  <c r="F77" i="3"/>
  <c r="N76" i="3"/>
  <c r="D76" i="3"/>
  <c r="L75" i="3"/>
  <c r="B75" i="3"/>
  <c r="H74" i="3"/>
  <c r="P73" i="3"/>
  <c r="F73" i="3"/>
  <c r="B73" i="3"/>
  <c r="N72" i="3"/>
  <c r="H72" i="3"/>
  <c r="D72" i="3"/>
  <c r="P71" i="3"/>
  <c r="L71" i="3"/>
  <c r="F71" i="3"/>
  <c r="B71" i="3"/>
  <c r="N70" i="3"/>
  <c r="H70" i="3"/>
  <c r="D70" i="3"/>
  <c r="B92" i="3"/>
  <c r="H87" i="3"/>
  <c r="P82" i="3"/>
  <c r="P78" i="3"/>
  <c r="L76" i="3"/>
  <c r="F74" i="3"/>
  <c r="M72" i="3"/>
  <c r="K71" i="3"/>
  <c r="G70" i="3"/>
  <c r="H95" i="3"/>
  <c r="P90" i="3"/>
  <c r="F86" i="3"/>
  <c r="N81" i="3"/>
  <c r="F78" i="3"/>
  <c r="B76" i="3"/>
  <c r="N73" i="3"/>
  <c r="G72" i="3"/>
  <c r="E71" i="3"/>
  <c r="C70" i="3"/>
  <c r="F94" i="3"/>
  <c r="N89" i="3"/>
  <c r="D85" i="3"/>
  <c r="L80" i="3"/>
  <c r="N77" i="3"/>
  <c r="H75" i="3"/>
  <c r="E73" i="3"/>
  <c r="C72" i="3"/>
  <c r="Q70" i="3"/>
  <c r="D93" i="3"/>
  <c r="L88" i="3"/>
  <c r="B84" i="3"/>
  <c r="H79" i="3"/>
  <c r="D77" i="3"/>
  <c r="P74" i="3"/>
  <c r="Q72" i="3"/>
  <c r="O71" i="3"/>
  <c r="M70" i="3"/>
  <c r="AE352" i="1"/>
  <c r="AE346" i="1"/>
  <c r="AE238" i="1"/>
  <c r="C60" i="3"/>
  <c r="AE8" i="1"/>
  <c r="AE10" i="1"/>
  <c r="AE322" i="1"/>
  <c r="AE66" i="1"/>
  <c r="AE241" i="1"/>
  <c r="AE229" i="1"/>
  <c r="AE219" i="1"/>
  <c r="AE359" i="1"/>
  <c r="AE221" i="1"/>
  <c r="AE310" i="1"/>
  <c r="AE226" i="1"/>
  <c r="AE113" i="1"/>
  <c r="AE142" i="1"/>
  <c r="AE59" i="1"/>
  <c r="AE118" i="1"/>
  <c r="AE137" i="1"/>
  <c r="AE361" i="1"/>
  <c r="AE85" i="1"/>
  <c r="AE76" i="1"/>
  <c r="AE111" i="1"/>
  <c r="AE317" i="1"/>
  <c r="AE320" i="1"/>
  <c r="AE122" i="1"/>
  <c r="AE52" i="1"/>
  <c r="AE217" i="1"/>
  <c r="AE266" i="1"/>
  <c r="AE194" i="1"/>
  <c r="AE287" i="1"/>
  <c r="AE302" i="1"/>
  <c r="AE199" i="1"/>
  <c r="AE20" i="1"/>
  <c r="AE362" i="1"/>
  <c r="AE329" i="1"/>
  <c r="AE281" i="1"/>
  <c r="AE307" i="1"/>
  <c r="AE283" i="1"/>
  <c r="AE334" i="1"/>
  <c r="AE224" i="1"/>
  <c r="AE147" i="1"/>
  <c r="AE299" i="1"/>
  <c r="AE171" i="1"/>
  <c r="AE167" i="1"/>
  <c r="AE240" i="1"/>
  <c r="AE139" i="1"/>
  <c r="AE126" i="1"/>
  <c r="AE365" i="1"/>
  <c r="AE106" i="1"/>
  <c r="AE146" i="1"/>
  <c r="AE155" i="1"/>
  <c r="AE288" i="1"/>
  <c r="AE138" i="1"/>
  <c r="AE50" i="1"/>
  <c r="AE92" i="1"/>
  <c r="AE87" i="1"/>
  <c r="AE131" i="1"/>
  <c r="AE107" i="1"/>
  <c r="AE141" i="1"/>
  <c r="AE9" i="1"/>
  <c r="AE116" i="1"/>
  <c r="AE48" i="1"/>
  <c r="AE175" i="1"/>
  <c r="AE223" i="1"/>
  <c r="AE191" i="1"/>
  <c r="AE53" i="1"/>
  <c r="AE38" i="1"/>
  <c r="AE323" i="1"/>
  <c r="AE144" i="1"/>
  <c r="AE211" i="1"/>
  <c r="AE285" i="1"/>
  <c r="AE260" i="1"/>
  <c r="AE125" i="1"/>
  <c r="AE158" i="1"/>
  <c r="AE187" i="1"/>
  <c r="AE166" i="1"/>
  <c r="AE135" i="1"/>
  <c r="AE293" i="1"/>
  <c r="AE40" i="1"/>
  <c r="AE205" i="1"/>
  <c r="AE348" i="1"/>
  <c r="AE371" i="1"/>
  <c r="AE33" i="1"/>
  <c r="AE364" i="1"/>
  <c r="AE282" i="1"/>
  <c r="AE43" i="1"/>
  <c r="AE202" i="1"/>
  <c r="AE265" i="1"/>
  <c r="AE151" i="1"/>
  <c r="AE235" i="1"/>
  <c r="AE81" i="1"/>
  <c r="AE95" i="1"/>
  <c r="AE24" i="1"/>
  <c r="AE213" i="1"/>
  <c r="AE103" i="1"/>
  <c r="AE134" i="1"/>
  <c r="AE157" i="1"/>
  <c r="AE36" i="1"/>
  <c r="AE243" i="1"/>
  <c r="AE30" i="1"/>
  <c r="AE319" i="1"/>
  <c r="AE336" i="1"/>
  <c r="AE94" i="1"/>
  <c r="AE150" i="1"/>
  <c r="AE267" i="1"/>
  <c r="AE130" i="1"/>
  <c r="AE60" i="1"/>
  <c r="AE347" i="1"/>
  <c r="AE255" i="1"/>
  <c r="AE337" i="1"/>
  <c r="AE207" i="1"/>
  <c r="AE184" i="1"/>
  <c r="AE298" i="1"/>
  <c r="AE218" i="1"/>
  <c r="AE272" i="1"/>
  <c r="AE328" i="1"/>
  <c r="AE206" i="1"/>
  <c r="AE41" i="1"/>
  <c r="AE89" i="1"/>
  <c r="AE342" i="1"/>
  <c r="AE227" i="1"/>
  <c r="AE86" i="1"/>
  <c r="AE321" i="1"/>
  <c r="AE183" i="1"/>
  <c r="AE17" i="1"/>
  <c r="AE21" i="1"/>
  <c r="AE159" i="1"/>
  <c r="AE31" i="1"/>
  <c r="AE253" i="1"/>
  <c r="AE39" i="1"/>
  <c r="AE124" i="1"/>
  <c r="AE82" i="1"/>
  <c r="AE345" i="1"/>
  <c r="AE173" i="1"/>
  <c r="AE54" i="1"/>
  <c r="AE185" i="1"/>
  <c r="AE34" i="1"/>
  <c r="AE313" i="1"/>
  <c r="AE366" i="1"/>
  <c r="AE188" i="1"/>
  <c r="AE262" i="1"/>
  <c r="AE55" i="1"/>
  <c r="AE212" i="1"/>
  <c r="AE289" i="1"/>
  <c r="AE29" i="1"/>
  <c r="AE338" i="1"/>
  <c r="AE47" i="1"/>
  <c r="AE172" i="1"/>
  <c r="AE179" i="1"/>
  <c r="AE343" i="1"/>
  <c r="AE309" i="1"/>
  <c r="AE153" i="1"/>
  <c r="AE105" i="1"/>
  <c r="AE296" i="1"/>
  <c r="AE341" i="1"/>
  <c r="AE156" i="1"/>
  <c r="AE234" i="1"/>
  <c r="AE279" i="1"/>
  <c r="AE100" i="1"/>
  <c r="AE230" i="1"/>
  <c r="AE209" i="1"/>
  <c r="AE376" i="1"/>
  <c r="AE355" i="1"/>
  <c r="AE269" i="1"/>
  <c r="AE104" i="1"/>
  <c r="AE14" i="1"/>
  <c r="AE300" i="1"/>
  <c r="AE91" i="1"/>
  <c r="AE357" i="1"/>
  <c r="AE37" i="1"/>
  <c r="AE178" i="1"/>
  <c r="AE58" i="1"/>
  <c r="AE303" i="1"/>
  <c r="AE250" i="1"/>
  <c r="AE67" i="1"/>
  <c r="AE28" i="1"/>
  <c r="AE294" i="1"/>
  <c r="AE84" i="1"/>
  <c r="AE216" i="1"/>
  <c r="AE333" i="1"/>
  <c r="AE23" i="1"/>
  <c r="AE249" i="1"/>
  <c r="AE152" i="1"/>
  <c r="AE200" i="1"/>
  <c r="AE368" i="1"/>
  <c r="AE239" i="1"/>
  <c r="AE363" i="1"/>
  <c r="AE301" i="1"/>
  <c r="AE15" i="1"/>
  <c r="AE244" i="1"/>
  <c r="AE284" i="1"/>
  <c r="AE204" i="1"/>
  <c r="AE275" i="1"/>
  <c r="AE286" i="1"/>
  <c r="AE93" i="1"/>
  <c r="AE257" i="1"/>
  <c r="AE164" i="1"/>
  <c r="AE278" i="1"/>
  <c r="AE316" i="1"/>
  <c r="AE236" i="1"/>
  <c r="AE72" i="1"/>
  <c r="AE163" i="1"/>
  <c r="AE186" i="1"/>
  <c r="AE90" i="1"/>
  <c r="AE312" i="1"/>
  <c r="AE115" i="1"/>
  <c r="AE119" i="1"/>
  <c r="AE128" i="1"/>
  <c r="AE133" i="1"/>
  <c r="AE295" i="1"/>
  <c r="AE64" i="1"/>
  <c r="AE73" i="1"/>
  <c r="AE109" i="1"/>
  <c r="AE71" i="1"/>
  <c r="AE13" i="1"/>
  <c r="AE127" i="1"/>
  <c r="AE353" i="1"/>
  <c r="AE181" i="1"/>
  <c r="AE304" i="1"/>
  <c r="AE356" i="1"/>
  <c r="AE332" i="1"/>
  <c r="AE83" i="1"/>
  <c r="AE233" i="1"/>
  <c r="AE99" i="1"/>
  <c r="AE242" i="1"/>
  <c r="AE297" i="1"/>
  <c r="AE261" i="1"/>
  <c r="AE140" i="1"/>
  <c r="AE112" i="1"/>
  <c r="AE193" i="1"/>
  <c r="AE196" i="1"/>
  <c r="AE327" i="1"/>
  <c r="AE270" i="1"/>
  <c r="AE79" i="1"/>
  <c r="AE222" i="1"/>
  <c r="AE120" i="1"/>
  <c r="AE148" i="1"/>
  <c r="AE331" i="1"/>
  <c r="AE308" i="1"/>
  <c r="AE315" i="1"/>
  <c r="AE248" i="1"/>
  <c r="AE220" i="1"/>
  <c r="AE254" i="1"/>
  <c r="AE369" i="1"/>
  <c r="AE201" i="1"/>
  <c r="AE170" i="1"/>
  <c r="AE215" i="1"/>
  <c r="AE292" i="1"/>
  <c r="AE149" i="1"/>
  <c r="AE96" i="1"/>
  <c r="AE256" i="1"/>
  <c r="AE78" i="1"/>
  <c r="AE377" i="1"/>
  <c r="AE370" i="1"/>
  <c r="AE291" i="1"/>
  <c r="AE305" i="1"/>
  <c r="AE46" i="1"/>
  <c r="AE360" i="1"/>
  <c r="AE51" i="1"/>
  <c r="AE22" i="1"/>
  <c r="AE210" i="1"/>
  <c r="AE154" i="1"/>
  <c r="AE98" i="1"/>
  <c r="AE358" i="1"/>
  <c r="AE182" i="1"/>
  <c r="AE57" i="1"/>
  <c r="AE77" i="1"/>
  <c r="AE117" i="1"/>
  <c r="AE318" i="1"/>
  <c r="AE136" i="1"/>
  <c r="AE232" i="1"/>
  <c r="AE174" i="1"/>
  <c r="AE208" i="1"/>
  <c r="AE44" i="1"/>
  <c r="AE354" i="1"/>
  <c r="AE246" i="1"/>
  <c r="AE325" i="1"/>
  <c r="AE277" i="1"/>
  <c r="AE108" i="1"/>
  <c r="AE16" i="1"/>
  <c r="AE247" i="1"/>
  <c r="AE228" i="1"/>
  <c r="AE169" i="1"/>
  <c r="AE165" i="1"/>
  <c r="AE35" i="1"/>
  <c r="AE65" i="1"/>
  <c r="AE231" i="1"/>
  <c r="AE276" i="1"/>
  <c r="AE88" i="1"/>
  <c r="AE252" i="1"/>
  <c r="AE367" i="1"/>
  <c r="AE259" i="1"/>
  <c r="AE372" i="1"/>
  <c r="AE351" i="1"/>
  <c r="AE344" i="1"/>
  <c r="AE26" i="1"/>
  <c r="AE290" i="1"/>
  <c r="AE45" i="1"/>
  <c r="AE314" i="1"/>
  <c r="AE97" i="1"/>
  <c r="AE80" i="1"/>
  <c r="AE374" i="1"/>
  <c r="AE258" i="1"/>
  <c r="AE160" i="1"/>
  <c r="AE273" i="1"/>
  <c r="AE350" i="1"/>
  <c r="AE143" i="1"/>
  <c r="AE264" i="1"/>
  <c r="AE274" i="1"/>
  <c r="AE251" i="1"/>
  <c r="AE121" i="1"/>
  <c r="AE176" i="1"/>
  <c r="AE19" i="1"/>
  <c r="AE101" i="1"/>
  <c r="AE375" i="1"/>
  <c r="AE326" i="1"/>
  <c r="AE311" i="1"/>
  <c r="AE214" i="1"/>
  <c r="AE330" i="1"/>
  <c r="AE263" i="1"/>
  <c r="AE306" i="1"/>
  <c r="AE271" i="1"/>
  <c r="Q127" i="3" l="1"/>
  <c r="M127" i="3"/>
  <c r="G127" i="3"/>
  <c r="C127" i="3"/>
  <c r="O126" i="3"/>
  <c r="K126" i="3"/>
  <c r="E126" i="3"/>
  <c r="Q125" i="3"/>
  <c r="M125" i="3"/>
  <c r="G125" i="3"/>
  <c r="C125" i="3"/>
  <c r="O124" i="3"/>
  <c r="K124" i="3"/>
  <c r="E124" i="3"/>
  <c r="Q123" i="3"/>
  <c r="M123" i="3"/>
  <c r="G123" i="3"/>
  <c r="C123" i="3"/>
  <c r="O122" i="3"/>
  <c r="K122" i="3"/>
  <c r="E122" i="3"/>
  <c r="Q121" i="3"/>
  <c r="M121" i="3"/>
  <c r="G121" i="3"/>
  <c r="C121" i="3"/>
  <c r="O120" i="3"/>
  <c r="K120" i="3"/>
  <c r="E120" i="3"/>
  <c r="Q119" i="3"/>
  <c r="M119" i="3"/>
  <c r="G119" i="3"/>
  <c r="C119" i="3"/>
  <c r="O118" i="3"/>
  <c r="K118" i="3"/>
  <c r="E118" i="3"/>
  <c r="Q117" i="3"/>
  <c r="M117" i="3"/>
  <c r="G117" i="3"/>
  <c r="C117" i="3"/>
  <c r="O116" i="3"/>
  <c r="K116" i="3"/>
  <c r="E116" i="3"/>
  <c r="Q115" i="3"/>
  <c r="M115" i="3"/>
  <c r="G115" i="3"/>
  <c r="C115" i="3"/>
  <c r="O114" i="3"/>
  <c r="K114" i="3"/>
  <c r="E114" i="3"/>
  <c r="Q113" i="3"/>
  <c r="M113" i="3"/>
  <c r="G113" i="3"/>
  <c r="C113" i="3"/>
  <c r="O112" i="3"/>
  <c r="K112" i="3"/>
  <c r="E112" i="3"/>
  <c r="Q111" i="3"/>
  <c r="M111" i="3"/>
  <c r="G111" i="3"/>
  <c r="C111" i="3"/>
  <c r="O110" i="3"/>
  <c r="K110" i="3"/>
  <c r="E110" i="3"/>
  <c r="Q109" i="3"/>
  <c r="M109" i="3"/>
  <c r="G109" i="3"/>
  <c r="C109" i="3"/>
  <c r="O108" i="3"/>
  <c r="K108" i="3"/>
  <c r="E108" i="3"/>
  <c r="Q107" i="3"/>
  <c r="M107" i="3"/>
  <c r="G107" i="3"/>
  <c r="C107" i="3"/>
  <c r="O106" i="3"/>
  <c r="K106" i="3"/>
  <c r="E106" i="3"/>
  <c r="Q105" i="3"/>
  <c r="M105" i="3"/>
  <c r="G105" i="3"/>
  <c r="C105" i="3"/>
  <c r="O104" i="3"/>
  <c r="K104" i="3"/>
  <c r="E104" i="3"/>
  <c r="Q103" i="3"/>
  <c r="P127" i="3"/>
  <c r="L127" i="3"/>
  <c r="F127" i="3"/>
  <c r="B127" i="3"/>
  <c r="N126" i="3"/>
  <c r="H126" i="3"/>
  <c r="D126" i="3"/>
  <c r="P125" i="3"/>
  <c r="L125" i="3"/>
  <c r="F125" i="3"/>
  <c r="B125" i="3"/>
  <c r="N124" i="3"/>
  <c r="H124" i="3"/>
  <c r="D124" i="3"/>
  <c r="P123" i="3"/>
  <c r="L123" i="3"/>
  <c r="F123" i="3"/>
  <c r="B123" i="3"/>
  <c r="N122" i="3"/>
  <c r="H122" i="3"/>
  <c r="D122" i="3"/>
  <c r="P121" i="3"/>
  <c r="L121" i="3"/>
  <c r="F121" i="3"/>
  <c r="B121" i="3"/>
  <c r="N120" i="3"/>
  <c r="H120" i="3"/>
  <c r="D120" i="3"/>
  <c r="P119" i="3"/>
  <c r="L119" i="3"/>
  <c r="F119" i="3"/>
  <c r="B119" i="3"/>
  <c r="N118" i="3"/>
  <c r="H118" i="3"/>
  <c r="D118" i="3"/>
  <c r="P117" i="3"/>
  <c r="L117" i="3"/>
  <c r="F117" i="3"/>
  <c r="B117" i="3"/>
  <c r="N116" i="3"/>
  <c r="H116" i="3"/>
  <c r="D116" i="3"/>
  <c r="P115" i="3"/>
  <c r="L115" i="3"/>
  <c r="F115" i="3"/>
  <c r="B115" i="3"/>
  <c r="N114" i="3"/>
  <c r="H114" i="3"/>
  <c r="D114" i="3"/>
  <c r="P113" i="3"/>
  <c r="L113" i="3"/>
  <c r="F113" i="3"/>
  <c r="B113" i="3"/>
  <c r="N112" i="3"/>
  <c r="H112" i="3"/>
  <c r="D112" i="3"/>
  <c r="P111" i="3"/>
  <c r="L111" i="3"/>
  <c r="F111" i="3"/>
  <c r="B111" i="3"/>
  <c r="N110" i="3"/>
  <c r="H110" i="3"/>
  <c r="D110" i="3"/>
  <c r="P109" i="3"/>
  <c r="L109" i="3"/>
  <c r="F109" i="3"/>
  <c r="B109" i="3"/>
  <c r="N108" i="3"/>
  <c r="H108" i="3"/>
  <c r="D108" i="3"/>
  <c r="P107" i="3"/>
  <c r="L107" i="3"/>
  <c r="F107" i="3"/>
  <c r="B107" i="3"/>
  <c r="N106" i="3"/>
  <c r="H106" i="3"/>
  <c r="D106" i="3"/>
  <c r="P105" i="3"/>
  <c r="L105" i="3"/>
  <c r="F105" i="3"/>
  <c r="B105" i="3"/>
  <c r="N104" i="3"/>
  <c r="H104" i="3"/>
  <c r="D104" i="3"/>
  <c r="P103" i="3"/>
  <c r="O127" i="3"/>
  <c r="K127" i="3"/>
  <c r="E127" i="3"/>
  <c r="Q126" i="3"/>
  <c r="M126" i="3"/>
  <c r="G126" i="3"/>
  <c r="C126" i="3"/>
  <c r="O125" i="3"/>
  <c r="K125" i="3"/>
  <c r="E125" i="3"/>
  <c r="Q124" i="3"/>
  <c r="M124" i="3"/>
  <c r="G124" i="3"/>
  <c r="C124" i="3"/>
  <c r="O123" i="3"/>
  <c r="K123" i="3"/>
  <c r="E123" i="3"/>
  <c r="Q122" i="3"/>
  <c r="M122" i="3"/>
  <c r="G122" i="3"/>
  <c r="C122" i="3"/>
  <c r="O121" i="3"/>
  <c r="K121" i="3"/>
  <c r="E121" i="3"/>
  <c r="Q120" i="3"/>
  <c r="M120" i="3"/>
  <c r="G120" i="3"/>
  <c r="C120" i="3"/>
  <c r="O119" i="3"/>
  <c r="K119" i="3"/>
  <c r="E119" i="3"/>
  <c r="Q118" i="3"/>
  <c r="M118" i="3"/>
  <c r="G118" i="3"/>
  <c r="C118" i="3"/>
  <c r="O117" i="3"/>
  <c r="K117" i="3"/>
  <c r="E117" i="3"/>
  <c r="Q116" i="3"/>
  <c r="M116" i="3"/>
  <c r="G116" i="3"/>
  <c r="C116" i="3"/>
  <c r="O115" i="3"/>
  <c r="K115" i="3"/>
  <c r="E115" i="3"/>
  <c r="Q114" i="3"/>
  <c r="M114" i="3"/>
  <c r="G114" i="3"/>
  <c r="C114" i="3"/>
  <c r="O113" i="3"/>
  <c r="K113" i="3"/>
  <c r="E113" i="3"/>
  <c r="Q112" i="3"/>
  <c r="M112" i="3"/>
  <c r="G112" i="3"/>
  <c r="C112" i="3"/>
  <c r="O111" i="3"/>
  <c r="K111" i="3"/>
  <c r="E111" i="3"/>
  <c r="Q110" i="3"/>
  <c r="M110" i="3"/>
  <c r="G110" i="3"/>
  <c r="C110" i="3"/>
  <c r="O109" i="3"/>
  <c r="K109" i="3"/>
  <c r="E109" i="3"/>
  <c r="Q108" i="3"/>
  <c r="M108" i="3"/>
  <c r="G108" i="3"/>
  <c r="C108" i="3"/>
  <c r="O107" i="3"/>
  <c r="K107" i="3"/>
  <c r="E107" i="3"/>
  <c r="Q106" i="3"/>
  <c r="M106" i="3"/>
  <c r="G106" i="3"/>
  <c r="C106" i="3"/>
  <c r="O105" i="3"/>
  <c r="K105" i="3"/>
  <c r="E105" i="3"/>
  <c r="Q104" i="3"/>
  <c r="M104" i="3"/>
  <c r="G104" i="3"/>
  <c r="C104" i="3"/>
  <c r="O103" i="3"/>
  <c r="N127" i="3"/>
  <c r="H127" i="3"/>
  <c r="D127" i="3"/>
  <c r="P126" i="3"/>
  <c r="L126" i="3"/>
  <c r="F126" i="3"/>
  <c r="B126" i="3"/>
  <c r="N125" i="3"/>
  <c r="H125" i="3"/>
  <c r="D125" i="3"/>
  <c r="P124" i="3"/>
  <c r="L124" i="3"/>
  <c r="F124" i="3"/>
  <c r="B124" i="3"/>
  <c r="N123" i="3"/>
  <c r="H123" i="3"/>
  <c r="D123" i="3"/>
  <c r="P122" i="3"/>
  <c r="L122" i="3"/>
  <c r="F122" i="3"/>
  <c r="B122" i="3"/>
  <c r="N121" i="3"/>
  <c r="H121" i="3"/>
  <c r="D121" i="3"/>
  <c r="P120" i="3"/>
  <c r="L120" i="3"/>
  <c r="F120" i="3"/>
  <c r="B120" i="3"/>
  <c r="N119" i="3"/>
  <c r="H119" i="3"/>
  <c r="D119" i="3"/>
  <c r="P118" i="3"/>
  <c r="L118" i="3"/>
  <c r="F118" i="3"/>
  <c r="B118" i="3"/>
  <c r="N117" i="3"/>
  <c r="H117" i="3"/>
  <c r="D117" i="3"/>
  <c r="P116" i="3"/>
  <c r="L116" i="3"/>
  <c r="F116" i="3"/>
  <c r="B116" i="3"/>
  <c r="N115" i="3"/>
  <c r="H115" i="3"/>
  <c r="D115" i="3"/>
  <c r="P114" i="3"/>
  <c r="L114" i="3"/>
  <c r="F114" i="3"/>
  <c r="B114" i="3"/>
  <c r="N113" i="3"/>
  <c r="H113" i="3"/>
  <c r="D113" i="3"/>
  <c r="P112" i="3"/>
  <c r="L112" i="3"/>
  <c r="F112" i="3"/>
  <c r="B112" i="3"/>
  <c r="N111" i="3"/>
  <c r="H111" i="3"/>
  <c r="D111" i="3"/>
  <c r="P110" i="3"/>
  <c r="L110" i="3"/>
  <c r="F110" i="3"/>
  <c r="B110" i="3"/>
  <c r="N109" i="3"/>
  <c r="H109" i="3"/>
  <c r="D109" i="3"/>
  <c r="P108" i="3"/>
  <c r="L108" i="3"/>
  <c r="F108" i="3"/>
  <c r="B108" i="3"/>
  <c r="N107" i="3"/>
  <c r="H107" i="3"/>
  <c r="D107" i="3"/>
  <c r="P106" i="3"/>
  <c r="L106" i="3"/>
  <c r="F106" i="3"/>
  <c r="B106" i="3"/>
  <c r="N105" i="3"/>
  <c r="H105" i="3"/>
  <c r="D105" i="3"/>
  <c r="P104" i="3"/>
  <c r="L104" i="3"/>
  <c r="F104" i="3"/>
  <c r="B104" i="3"/>
  <c r="N103" i="3"/>
  <c r="M103" i="3"/>
  <c r="G103" i="3"/>
  <c r="C103" i="3"/>
  <c r="O102" i="3"/>
  <c r="K102" i="3"/>
  <c r="E102" i="3"/>
  <c r="L103" i="3"/>
  <c r="F103" i="3"/>
  <c r="B103" i="3"/>
  <c r="N102" i="3"/>
  <c r="H102" i="3"/>
  <c r="D102" i="3"/>
  <c r="K103" i="3"/>
  <c r="E103" i="3"/>
  <c r="Q102" i="3"/>
  <c r="M102" i="3"/>
  <c r="G102" i="3"/>
  <c r="C102" i="3"/>
  <c r="H103" i="3"/>
  <c r="F102" i="3"/>
  <c r="D103" i="3"/>
  <c r="B102" i="3"/>
  <c r="P102" i="3"/>
  <c r="L102" i="3"/>
</calcChain>
</file>

<file path=xl/sharedStrings.xml><?xml version="1.0" encoding="utf-8"?>
<sst xmlns="http://schemas.openxmlformats.org/spreadsheetml/2006/main" count="137" uniqueCount="25">
  <si>
    <t>Basisdaten zur Ermittlung des ersten und letzten Tages der Kalenderwoche.</t>
  </si>
  <si>
    <t>Jahr:</t>
  </si>
  <si>
    <t>Jahr</t>
  </si>
  <si>
    <t>Monat</t>
  </si>
  <si>
    <t>Tag</t>
  </si>
  <si>
    <t>Datum</t>
  </si>
  <si>
    <t>WT</t>
  </si>
  <si>
    <t>KWWT</t>
  </si>
  <si>
    <t>KW</t>
  </si>
  <si>
    <t>Kalenderwochen Übersicht</t>
  </si>
  <si>
    <t>Montag</t>
  </si>
  <si>
    <t>Dienstag</t>
  </si>
  <si>
    <t>Mittwoch</t>
  </si>
  <si>
    <t>Donnerstag</t>
  </si>
  <si>
    <t>Freitag</t>
  </si>
  <si>
    <t>Samstag</t>
  </si>
  <si>
    <t>Sonntag</t>
  </si>
  <si>
    <t>Mo</t>
  </si>
  <si>
    <t>Di</t>
  </si>
  <si>
    <t>Mi</t>
  </si>
  <si>
    <t>Do</t>
  </si>
  <si>
    <t>Fr</t>
  </si>
  <si>
    <t>Sa</t>
  </si>
  <si>
    <t>So</t>
  </si>
  <si>
    <t>Bitte hier Jahr eingeben!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</si>
</sst>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"/>
    <numFmt numFmtId="165" formatCode="dd/mm/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3" fillId="2" borderId="0" xfId="0" applyFont="1" applyFill="1"/>
    <xf numFmtId="0" fontId="1" fillId="4" borderId="1" xfId="0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4" fillId="4" borderId="1" xfId="0" applyFont="1" applyFill="1" applyBorder="1"/>
    <xf numFmtId="0" fontId="5" fillId="3" borderId="1" xfId="0" applyFont="1" applyFill="1" applyBorder="1"/>
    <xf numFmtId="0" fontId="2" fillId="2" borderId="0" xfId="0" applyFont="1" applyFill="1" applyBorder="1" applyAlignment="1">
      <alignment horizontal="center"/>
    </xf>
    <xf numFmtId="0" fontId="4" fillId="2" borderId="0" xfId="0" applyFont="1" applyFill="1"/>
    <xf numFmtId="0" fontId="4" fillId="4" borderId="1" xfId="0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6" fillId="2" borderId="0" xfId="0" applyFont="1" applyFill="1"/>
    <xf numFmtId="0" fontId="0" fillId="6" borderId="1" xfId="0" applyFill="1" applyBorder="1" applyAlignment="1">
      <alignment horizontal="center"/>
    </xf>
    <xf numFmtId="0" fontId="5" fillId="2" borderId="1" xfId="0" applyFont="1" applyFill="1" applyBorder="1"/>
    <xf numFmtId="164" fontId="0" fillId="2" borderId="0" xfId="0" applyNumberForma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0" fontId="7" fillId="2" borderId="0" xfId="0" applyFont="1" applyFill="1"/>
    <xf numFmtId="1" fontId="4" fillId="5" borderId="3" xfId="0" applyNumberFormat="1" applyFont="1" applyFill="1" applyBorder="1" applyAlignment="1">
      <alignment horizontal="center"/>
    </xf>
    <xf numFmtId="165" fontId="0" fillId="2" borderId="3" xfId="0" applyNumberFormat="1" applyFill="1" applyBorder="1" applyAlignment="1">
      <alignment horizontal="center"/>
    </xf>
    <xf numFmtId="1" fontId="4" fillId="5" borderId="2" xfId="0" applyNumberFormat="1" applyFont="1" applyFill="1" applyBorder="1" applyAlignment="1">
      <alignment horizontal="center"/>
    </xf>
    <xf numFmtId="165" fontId="0" fillId="2" borderId="2" xfId="0" applyNumberFormat="1" applyFill="1" applyBorder="1" applyAlignment="1">
      <alignment horizontal="center"/>
    </xf>
  </cellXfs>
  <cellStyles count="1">
    <cellStyle name="Standard" xfId="0" builtinId="0"/>
  </cellStyles>
  <dxfs count="1">
    <dxf>
      <font>
        <color theme="0"/>
      </font>
    </dxf>
  </dxfs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8DA4F-1BB4-4C66-9DD8-0987DD1790F2}">
  <dimension ref="A1:AE377"/>
  <sheetViews>
    <sheetView workbookViewId="0">
      <selection activeCell="H7" sqref="H7"/>
    </sheetView>
  </sheetViews>
  <sheetFormatPr baseColWidth="10" defaultRowHeight="14.4" x14ac:dyDescent="0.3"/>
  <cols>
    <col min="1" max="1" width="5.6640625" style="1" customWidth="1"/>
    <col min="2" max="2" width="6.6640625" style="1" bestFit="1" customWidth="1"/>
    <col min="3" max="3" width="4" style="1" bestFit="1" customWidth="1"/>
    <col min="4" max="4" width="10.109375" style="1" bestFit="1" customWidth="1"/>
    <col min="5" max="5" width="3.88671875" style="1" bestFit="1" customWidth="1"/>
    <col min="6" max="6" width="3.77734375" style="1" bestFit="1" customWidth="1"/>
    <col min="7" max="7" width="6.6640625" style="1" bestFit="1" customWidth="1"/>
    <col min="8" max="8" width="11.5546875" style="1"/>
    <col min="9" max="9" width="5.6640625" style="1" customWidth="1"/>
    <col min="10" max="10" width="6.6640625" style="1" bestFit="1" customWidth="1"/>
    <col min="11" max="11" width="4" style="1" bestFit="1" customWidth="1"/>
    <col min="12" max="12" width="10.109375" style="1" bestFit="1" customWidth="1"/>
    <col min="13" max="13" width="3.88671875" style="1" bestFit="1" customWidth="1"/>
    <col min="14" max="14" width="3.77734375" style="1" bestFit="1" customWidth="1"/>
    <col min="15" max="15" width="6.6640625" style="1" bestFit="1" customWidth="1"/>
    <col min="16" max="16" width="11.5546875" style="1"/>
    <col min="17" max="17" width="5.6640625" style="1" customWidth="1"/>
    <col min="18" max="18" width="6.6640625" style="1" bestFit="1" customWidth="1"/>
    <col min="19" max="19" width="4" style="1" bestFit="1" customWidth="1"/>
    <col min="20" max="20" width="10.109375" style="1" bestFit="1" customWidth="1"/>
    <col min="21" max="21" width="3.88671875" style="1" bestFit="1" customWidth="1"/>
    <col min="22" max="22" width="3.77734375" style="1" bestFit="1" customWidth="1"/>
    <col min="23" max="23" width="6.6640625" style="1" bestFit="1" customWidth="1"/>
    <col min="24" max="24" width="11.5546875" style="1"/>
    <col min="25" max="25" width="5.6640625" style="1" customWidth="1"/>
    <col min="26" max="26" width="6.6640625" style="1" bestFit="1" customWidth="1"/>
    <col min="27" max="27" width="4" style="1" bestFit="1" customWidth="1"/>
    <col min="28" max="28" width="10.109375" style="1" bestFit="1" customWidth="1"/>
    <col min="29" max="29" width="3.88671875" style="1" bestFit="1" customWidth="1"/>
    <col min="30" max="30" width="3.77734375" style="1" bestFit="1" customWidth="1"/>
    <col min="31" max="31" width="6.6640625" style="1" bestFit="1" customWidth="1"/>
    <col min="32" max="16384" width="11.5546875" style="1"/>
  </cols>
  <sheetData>
    <row r="1" spans="1:31" ht="21" x14ac:dyDescent="0.4">
      <c r="A1" s="2" t="s">
        <v>0</v>
      </c>
      <c r="I1" s="2" t="s">
        <v>0</v>
      </c>
      <c r="Q1" s="2" t="s">
        <v>0</v>
      </c>
      <c r="Y1" s="2" t="s">
        <v>0</v>
      </c>
    </row>
    <row r="3" spans="1:31" ht="18" x14ac:dyDescent="0.35">
      <c r="A3" s="7" t="s">
        <v>1</v>
      </c>
      <c r="B3" s="8">
        <v>2021</v>
      </c>
      <c r="C3" s="20" t="s">
        <v>24</v>
      </c>
      <c r="I3" s="7" t="s">
        <v>1</v>
      </c>
      <c r="J3" s="16">
        <f>B3+1</f>
        <v>2022</v>
      </c>
      <c r="Q3" s="7" t="s">
        <v>1</v>
      </c>
      <c r="R3" s="16">
        <f>B3+2</f>
        <v>2023</v>
      </c>
      <c r="Y3" s="7" t="s">
        <v>1</v>
      </c>
      <c r="Z3" s="16">
        <f>B3+3</f>
        <v>2024</v>
      </c>
    </row>
    <row r="5" spans="1:3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8</v>
      </c>
      <c r="F5" s="3" t="s">
        <v>6</v>
      </c>
      <c r="G5" s="3" t="s">
        <v>7</v>
      </c>
      <c r="I5" s="3" t="s">
        <v>2</v>
      </c>
      <c r="J5" s="3" t="s">
        <v>3</v>
      </c>
      <c r="K5" s="3" t="s">
        <v>4</v>
      </c>
      <c r="L5" s="3" t="s">
        <v>5</v>
      </c>
      <c r="M5" s="3" t="s">
        <v>8</v>
      </c>
      <c r="N5" s="3" t="s">
        <v>6</v>
      </c>
      <c r="O5" s="3" t="s">
        <v>7</v>
      </c>
      <c r="Q5" s="3" t="s">
        <v>2</v>
      </c>
      <c r="R5" s="3" t="s">
        <v>3</v>
      </c>
      <c r="S5" s="3" t="s">
        <v>4</v>
      </c>
      <c r="T5" s="3" t="s">
        <v>5</v>
      </c>
      <c r="U5" s="3" t="s">
        <v>8</v>
      </c>
      <c r="V5" s="3" t="s">
        <v>6</v>
      </c>
      <c r="W5" s="3" t="s">
        <v>7</v>
      </c>
      <c r="Y5" s="3" t="s">
        <v>2</v>
      </c>
      <c r="Z5" s="3" t="s">
        <v>3</v>
      </c>
      <c r="AA5" s="3" t="s">
        <v>4</v>
      </c>
      <c r="AB5" s="3" t="s">
        <v>5</v>
      </c>
      <c r="AC5" s="3" t="s">
        <v>8</v>
      </c>
      <c r="AD5" s="3" t="s">
        <v>6</v>
      </c>
      <c r="AE5" s="3" t="s">
        <v>7</v>
      </c>
    </row>
    <row r="6" spans="1:31" x14ac:dyDescent="0.3">
      <c r="A6" s="4">
        <f>$B$3</f>
        <v>2021</v>
      </c>
      <c r="B6" s="5">
        <v>1</v>
      </c>
      <c r="C6" s="5">
        <v>1</v>
      </c>
      <c r="D6" s="6">
        <f t="shared" ref="D6:D69" si="0">IF(DATE(A6,B6,C6)&gt;EOMONTH(DATE(A6,B6,1),0),"",DATE(A6,B6,C6))</f>
        <v>44197</v>
      </c>
      <c r="E6" s="5">
        <f>IF(D6="","",WEEKNUM(D6,21))</f>
        <v>53</v>
      </c>
      <c r="F6" s="5" t="str">
        <f>TEXT(D6,"TTT")</f>
        <v>Fr</v>
      </c>
      <c r="G6" s="15" t="str">
        <f>IF(E6&gt;10,"",CONCATENATE(E6,F6))</f>
        <v/>
      </c>
      <c r="I6" s="4">
        <f t="shared" ref="I6:I69" si="1">$J$3</f>
        <v>2022</v>
      </c>
      <c r="J6" s="5">
        <v>1</v>
      </c>
      <c r="K6" s="5">
        <v>1</v>
      </c>
      <c r="L6" s="6">
        <f t="shared" ref="L6:L69" si="2">IF(DATE(I6,J6,K6)&gt;EOMONTH(DATE(I6,J6,1),0),"",DATE(I6,J6,K6))</f>
        <v>44562</v>
      </c>
      <c r="M6" s="5">
        <f>IF(L6="","",WEEKNUM(L6,21))</f>
        <v>52</v>
      </c>
      <c r="N6" s="5" t="str">
        <f>TEXT(L6,"TTT")</f>
        <v>Sa</v>
      </c>
      <c r="O6" s="15" t="str">
        <f>IF(M6&gt;10,"",CONCATENATE(M6,N6))</f>
        <v/>
      </c>
      <c r="Q6" s="4">
        <f t="shared" ref="Q6:Q69" si="3">$R$3</f>
        <v>2023</v>
      </c>
      <c r="R6" s="5">
        <v>1</v>
      </c>
      <c r="S6" s="5">
        <v>1</v>
      </c>
      <c r="T6" s="6">
        <f t="shared" ref="T6:T69" si="4">IF(DATE(Q6,R6,S6)&gt;EOMONTH(DATE(Q6,R6,1),0),"",DATE(Q6,R6,S6))</f>
        <v>44927</v>
      </c>
      <c r="U6" s="5">
        <f>IF(T6="","",WEEKNUM(T6,21))</f>
        <v>52</v>
      </c>
      <c r="V6" s="5" t="str">
        <f>TEXT(T6,"TTT")</f>
        <v>So</v>
      </c>
      <c r="W6" s="15" t="str">
        <f>IF(U6&gt;10,"",CONCATENATE(U6,V6))</f>
        <v/>
      </c>
      <c r="Y6" s="4">
        <f t="shared" ref="Y6:Y69" si="5">$Z$3</f>
        <v>2024</v>
      </c>
      <c r="Z6" s="5">
        <v>1</v>
      </c>
      <c r="AA6" s="5">
        <v>1</v>
      </c>
      <c r="AB6" s="6">
        <f t="shared" ref="AB6:AB69" si="6">IF(DATE(Y6,Z6,AA6)&gt;EOMONTH(DATE(Y6,Z6,1),0),"",DATE(Y6,Z6,AA6))</f>
        <v>45292</v>
      </c>
      <c r="AC6" s="5">
        <f>IF(AB6="","",WEEKNUM(AB6,21))</f>
        <v>1</v>
      </c>
      <c r="AD6" s="5" t="str">
        <f>TEXT(AB6,"TTT")</f>
        <v>Mo</v>
      </c>
      <c r="AE6" s="15" t="str">
        <f>IF(AC6&gt;10,"",CONCATENATE(AC6,AD6))</f>
        <v>1Mo</v>
      </c>
    </row>
    <row r="7" spans="1:31" x14ac:dyDescent="0.3">
      <c r="A7" s="4">
        <f t="shared" ref="A7:A70" si="7">$B$3</f>
        <v>2021</v>
      </c>
      <c r="B7" s="5">
        <v>1</v>
      </c>
      <c r="C7" s="5">
        <v>2</v>
      </c>
      <c r="D7" s="6">
        <f t="shared" si="0"/>
        <v>44198</v>
      </c>
      <c r="E7" s="5">
        <f t="shared" ref="E7:E70" si="8">IF(D7="","",WEEKNUM(D7,21))</f>
        <v>53</v>
      </c>
      <c r="F7" s="5" t="str">
        <f t="shared" ref="F7:F70" si="9">TEXT(D7,"TTT")</f>
        <v>Sa</v>
      </c>
      <c r="G7" s="15" t="str">
        <f t="shared" ref="G7:G15" si="10">IF(E7&gt;10,"",CONCATENATE(E7,F7))</f>
        <v/>
      </c>
      <c r="I7" s="4">
        <f t="shared" si="1"/>
        <v>2022</v>
      </c>
      <c r="J7" s="5">
        <v>1</v>
      </c>
      <c r="K7" s="5">
        <v>2</v>
      </c>
      <c r="L7" s="6">
        <f t="shared" si="2"/>
        <v>44563</v>
      </c>
      <c r="M7" s="5">
        <f t="shared" ref="M7:M70" si="11">IF(L7="","",WEEKNUM(L7,21))</f>
        <v>52</v>
      </c>
      <c r="N7" s="5" t="str">
        <f t="shared" ref="N7:N70" si="12">TEXT(L7,"TTT")</f>
        <v>So</v>
      </c>
      <c r="O7" s="15" t="str">
        <f t="shared" ref="O7:O15" si="13">IF(M7&gt;10,"",CONCATENATE(M7,N7))</f>
        <v/>
      </c>
      <c r="Q7" s="4">
        <f t="shared" si="3"/>
        <v>2023</v>
      </c>
      <c r="R7" s="5">
        <v>1</v>
      </c>
      <c r="S7" s="5">
        <v>2</v>
      </c>
      <c r="T7" s="6">
        <f t="shared" si="4"/>
        <v>44928</v>
      </c>
      <c r="U7" s="5">
        <f t="shared" ref="U7:U70" si="14">IF(T7="","",WEEKNUM(T7,21))</f>
        <v>1</v>
      </c>
      <c r="V7" s="5" t="str">
        <f t="shared" ref="V7:V70" si="15">TEXT(T7,"TTT")</f>
        <v>Mo</v>
      </c>
      <c r="W7" s="15" t="str">
        <f t="shared" ref="W7:W15" si="16">IF(U7&gt;10,"",CONCATENATE(U7,V7))</f>
        <v>1Mo</v>
      </c>
      <c r="Y7" s="4">
        <f t="shared" si="5"/>
        <v>2024</v>
      </c>
      <c r="Z7" s="5">
        <v>1</v>
      </c>
      <c r="AA7" s="5">
        <v>2</v>
      </c>
      <c r="AB7" s="6">
        <f t="shared" si="6"/>
        <v>45293</v>
      </c>
      <c r="AC7" s="5">
        <f t="shared" ref="AC7:AC70" si="17">IF(AB7="","",WEEKNUM(AB7,21))</f>
        <v>1</v>
      </c>
      <c r="AD7" s="5" t="str">
        <f t="shared" ref="AD7:AD70" si="18">TEXT(AB7,"TTT")</f>
        <v>Di</v>
      </c>
      <c r="AE7" s="15" t="str">
        <f t="shared" ref="AE7:AE15" si="19">IF(AC7&gt;10,"",CONCATENATE(AC7,AD7))</f>
        <v>1Di</v>
      </c>
    </row>
    <row r="8" spans="1:31" x14ac:dyDescent="0.3">
      <c r="A8" s="4">
        <f t="shared" si="7"/>
        <v>2021</v>
      </c>
      <c r="B8" s="5">
        <v>1</v>
      </c>
      <c r="C8" s="5">
        <v>3</v>
      </c>
      <c r="D8" s="6">
        <f t="shared" si="0"/>
        <v>44199</v>
      </c>
      <c r="E8" s="5">
        <f t="shared" si="8"/>
        <v>53</v>
      </c>
      <c r="F8" s="5" t="str">
        <f t="shared" si="9"/>
        <v>So</v>
      </c>
      <c r="G8" s="15" t="str">
        <f t="shared" si="10"/>
        <v/>
      </c>
      <c r="I8" s="4">
        <f t="shared" si="1"/>
        <v>2022</v>
      </c>
      <c r="J8" s="5">
        <v>1</v>
      </c>
      <c r="K8" s="5">
        <v>3</v>
      </c>
      <c r="L8" s="6">
        <f t="shared" si="2"/>
        <v>44564</v>
      </c>
      <c r="M8" s="5">
        <f t="shared" si="11"/>
        <v>1</v>
      </c>
      <c r="N8" s="5" t="str">
        <f t="shared" si="12"/>
        <v>Mo</v>
      </c>
      <c r="O8" s="15" t="str">
        <f t="shared" si="13"/>
        <v>1Mo</v>
      </c>
      <c r="Q8" s="4">
        <f t="shared" si="3"/>
        <v>2023</v>
      </c>
      <c r="R8" s="5">
        <v>1</v>
      </c>
      <c r="S8" s="5">
        <v>3</v>
      </c>
      <c r="T8" s="6">
        <f t="shared" si="4"/>
        <v>44929</v>
      </c>
      <c r="U8" s="5">
        <f t="shared" si="14"/>
        <v>1</v>
      </c>
      <c r="V8" s="5" t="str">
        <f t="shared" si="15"/>
        <v>Di</v>
      </c>
      <c r="W8" s="15" t="str">
        <f t="shared" si="16"/>
        <v>1Di</v>
      </c>
      <c r="Y8" s="4">
        <f t="shared" si="5"/>
        <v>2024</v>
      </c>
      <c r="Z8" s="5">
        <v>1</v>
      </c>
      <c r="AA8" s="5">
        <v>3</v>
      </c>
      <c r="AB8" s="6">
        <f t="shared" si="6"/>
        <v>45294</v>
      </c>
      <c r="AC8" s="5">
        <f t="shared" si="17"/>
        <v>1</v>
      </c>
      <c r="AD8" s="5" t="str">
        <f t="shared" si="18"/>
        <v>Mi</v>
      </c>
      <c r="AE8" s="15" t="str">
        <f t="shared" si="19"/>
        <v>1Mi</v>
      </c>
    </row>
    <row r="9" spans="1:31" x14ac:dyDescent="0.3">
      <c r="A9" s="4">
        <f t="shared" si="7"/>
        <v>2021</v>
      </c>
      <c r="B9" s="5">
        <v>1</v>
      </c>
      <c r="C9" s="5">
        <v>4</v>
      </c>
      <c r="D9" s="6">
        <f t="shared" si="0"/>
        <v>44200</v>
      </c>
      <c r="E9" s="5">
        <f t="shared" si="8"/>
        <v>1</v>
      </c>
      <c r="F9" s="5" t="str">
        <f t="shared" si="9"/>
        <v>Mo</v>
      </c>
      <c r="G9" s="15" t="str">
        <f t="shared" si="10"/>
        <v>1Mo</v>
      </c>
      <c r="I9" s="4">
        <f t="shared" si="1"/>
        <v>2022</v>
      </c>
      <c r="J9" s="5">
        <v>1</v>
      </c>
      <c r="K9" s="5">
        <v>4</v>
      </c>
      <c r="L9" s="6">
        <f t="shared" si="2"/>
        <v>44565</v>
      </c>
      <c r="M9" s="5">
        <f t="shared" si="11"/>
        <v>1</v>
      </c>
      <c r="N9" s="5" t="str">
        <f t="shared" si="12"/>
        <v>Di</v>
      </c>
      <c r="O9" s="15" t="str">
        <f t="shared" si="13"/>
        <v>1Di</v>
      </c>
      <c r="Q9" s="4">
        <f t="shared" si="3"/>
        <v>2023</v>
      </c>
      <c r="R9" s="5">
        <v>1</v>
      </c>
      <c r="S9" s="5">
        <v>4</v>
      </c>
      <c r="T9" s="6">
        <f t="shared" si="4"/>
        <v>44930</v>
      </c>
      <c r="U9" s="5">
        <f t="shared" si="14"/>
        <v>1</v>
      </c>
      <c r="V9" s="5" t="str">
        <f t="shared" si="15"/>
        <v>Mi</v>
      </c>
      <c r="W9" s="15" t="str">
        <f t="shared" si="16"/>
        <v>1Mi</v>
      </c>
      <c r="Y9" s="4">
        <f t="shared" si="5"/>
        <v>2024</v>
      </c>
      <c r="Z9" s="5">
        <v>1</v>
      </c>
      <c r="AA9" s="5">
        <v>4</v>
      </c>
      <c r="AB9" s="6">
        <f t="shared" si="6"/>
        <v>45295</v>
      </c>
      <c r="AC9" s="5">
        <f t="shared" si="17"/>
        <v>1</v>
      </c>
      <c r="AD9" s="5" t="str">
        <f t="shared" si="18"/>
        <v>Do</v>
      </c>
      <c r="AE9" s="15" t="str">
        <f t="shared" si="19"/>
        <v>1Do</v>
      </c>
    </row>
    <row r="10" spans="1:31" x14ac:dyDescent="0.3">
      <c r="A10" s="4">
        <f t="shared" si="7"/>
        <v>2021</v>
      </c>
      <c r="B10" s="5">
        <v>1</v>
      </c>
      <c r="C10" s="5">
        <v>5</v>
      </c>
      <c r="D10" s="6">
        <f t="shared" si="0"/>
        <v>44201</v>
      </c>
      <c r="E10" s="5">
        <f t="shared" si="8"/>
        <v>1</v>
      </c>
      <c r="F10" s="5" t="str">
        <f t="shared" si="9"/>
        <v>Di</v>
      </c>
      <c r="G10" s="15" t="str">
        <f t="shared" si="10"/>
        <v>1Di</v>
      </c>
      <c r="I10" s="4">
        <f t="shared" si="1"/>
        <v>2022</v>
      </c>
      <c r="J10" s="5">
        <v>1</v>
      </c>
      <c r="K10" s="5">
        <v>5</v>
      </c>
      <c r="L10" s="6">
        <f t="shared" si="2"/>
        <v>44566</v>
      </c>
      <c r="M10" s="5">
        <f t="shared" si="11"/>
        <v>1</v>
      </c>
      <c r="N10" s="5" t="str">
        <f t="shared" si="12"/>
        <v>Mi</v>
      </c>
      <c r="O10" s="15" t="str">
        <f t="shared" si="13"/>
        <v>1Mi</v>
      </c>
      <c r="Q10" s="4">
        <f t="shared" si="3"/>
        <v>2023</v>
      </c>
      <c r="R10" s="5">
        <v>1</v>
      </c>
      <c r="S10" s="5">
        <v>5</v>
      </c>
      <c r="T10" s="6">
        <f t="shared" si="4"/>
        <v>44931</v>
      </c>
      <c r="U10" s="5">
        <f t="shared" si="14"/>
        <v>1</v>
      </c>
      <c r="V10" s="5" t="str">
        <f t="shared" si="15"/>
        <v>Do</v>
      </c>
      <c r="W10" s="15" t="str">
        <f t="shared" si="16"/>
        <v>1Do</v>
      </c>
      <c r="Y10" s="4">
        <f t="shared" si="5"/>
        <v>2024</v>
      </c>
      <c r="Z10" s="5">
        <v>1</v>
      </c>
      <c r="AA10" s="5">
        <v>5</v>
      </c>
      <c r="AB10" s="6">
        <f t="shared" si="6"/>
        <v>45296</v>
      </c>
      <c r="AC10" s="5">
        <f t="shared" si="17"/>
        <v>1</v>
      </c>
      <c r="AD10" s="5" t="str">
        <f t="shared" si="18"/>
        <v>Fr</v>
      </c>
      <c r="AE10" s="15" t="str">
        <f t="shared" si="19"/>
        <v>1Fr</v>
      </c>
    </row>
    <row r="11" spans="1:31" x14ac:dyDescent="0.3">
      <c r="A11" s="4">
        <f t="shared" si="7"/>
        <v>2021</v>
      </c>
      <c r="B11" s="5">
        <v>1</v>
      </c>
      <c r="C11" s="5">
        <v>6</v>
      </c>
      <c r="D11" s="6">
        <f t="shared" si="0"/>
        <v>44202</v>
      </c>
      <c r="E11" s="5">
        <f t="shared" si="8"/>
        <v>1</v>
      </c>
      <c r="F11" s="5" t="str">
        <f t="shared" si="9"/>
        <v>Mi</v>
      </c>
      <c r="G11" s="15" t="str">
        <f t="shared" si="10"/>
        <v>1Mi</v>
      </c>
      <c r="I11" s="4">
        <f t="shared" si="1"/>
        <v>2022</v>
      </c>
      <c r="J11" s="5">
        <v>1</v>
      </c>
      <c r="K11" s="5">
        <v>6</v>
      </c>
      <c r="L11" s="6">
        <f t="shared" si="2"/>
        <v>44567</v>
      </c>
      <c r="M11" s="5">
        <f t="shared" si="11"/>
        <v>1</v>
      </c>
      <c r="N11" s="5" t="str">
        <f t="shared" si="12"/>
        <v>Do</v>
      </c>
      <c r="O11" s="15" t="str">
        <f t="shared" si="13"/>
        <v>1Do</v>
      </c>
      <c r="Q11" s="4">
        <f t="shared" si="3"/>
        <v>2023</v>
      </c>
      <c r="R11" s="5">
        <v>1</v>
      </c>
      <c r="S11" s="5">
        <v>6</v>
      </c>
      <c r="T11" s="6">
        <f t="shared" si="4"/>
        <v>44932</v>
      </c>
      <c r="U11" s="5">
        <f t="shared" si="14"/>
        <v>1</v>
      </c>
      <c r="V11" s="5" t="str">
        <f t="shared" si="15"/>
        <v>Fr</v>
      </c>
      <c r="W11" s="15" t="str">
        <f t="shared" si="16"/>
        <v>1Fr</v>
      </c>
      <c r="Y11" s="4">
        <f t="shared" si="5"/>
        <v>2024</v>
      </c>
      <c r="Z11" s="5">
        <v>1</v>
      </c>
      <c r="AA11" s="5">
        <v>6</v>
      </c>
      <c r="AB11" s="6">
        <f t="shared" si="6"/>
        <v>45297</v>
      </c>
      <c r="AC11" s="5">
        <f t="shared" si="17"/>
        <v>1</v>
      </c>
      <c r="AD11" s="5" t="str">
        <f t="shared" si="18"/>
        <v>Sa</v>
      </c>
      <c r="AE11" s="15" t="str">
        <f t="shared" si="19"/>
        <v>1Sa</v>
      </c>
    </row>
    <row r="12" spans="1:31" x14ac:dyDescent="0.3">
      <c r="A12" s="4">
        <f t="shared" si="7"/>
        <v>2021</v>
      </c>
      <c r="B12" s="5">
        <v>1</v>
      </c>
      <c r="C12" s="5">
        <v>7</v>
      </c>
      <c r="D12" s="6">
        <f t="shared" si="0"/>
        <v>44203</v>
      </c>
      <c r="E12" s="5">
        <f t="shared" si="8"/>
        <v>1</v>
      </c>
      <c r="F12" s="5" t="str">
        <f t="shared" si="9"/>
        <v>Do</v>
      </c>
      <c r="G12" s="15" t="str">
        <f t="shared" si="10"/>
        <v>1Do</v>
      </c>
      <c r="I12" s="4">
        <f t="shared" si="1"/>
        <v>2022</v>
      </c>
      <c r="J12" s="5">
        <v>1</v>
      </c>
      <c r="K12" s="5">
        <v>7</v>
      </c>
      <c r="L12" s="6">
        <f t="shared" si="2"/>
        <v>44568</v>
      </c>
      <c r="M12" s="5">
        <f t="shared" si="11"/>
        <v>1</v>
      </c>
      <c r="N12" s="5" t="str">
        <f t="shared" si="12"/>
        <v>Fr</v>
      </c>
      <c r="O12" s="15" t="str">
        <f t="shared" si="13"/>
        <v>1Fr</v>
      </c>
      <c r="Q12" s="4">
        <f t="shared" si="3"/>
        <v>2023</v>
      </c>
      <c r="R12" s="5">
        <v>1</v>
      </c>
      <c r="S12" s="5">
        <v>7</v>
      </c>
      <c r="T12" s="6">
        <f t="shared" si="4"/>
        <v>44933</v>
      </c>
      <c r="U12" s="5">
        <f t="shared" si="14"/>
        <v>1</v>
      </c>
      <c r="V12" s="5" t="str">
        <f t="shared" si="15"/>
        <v>Sa</v>
      </c>
      <c r="W12" s="15" t="str">
        <f t="shared" si="16"/>
        <v>1Sa</v>
      </c>
      <c r="Y12" s="4">
        <f t="shared" si="5"/>
        <v>2024</v>
      </c>
      <c r="Z12" s="5">
        <v>1</v>
      </c>
      <c r="AA12" s="5">
        <v>7</v>
      </c>
      <c r="AB12" s="6">
        <f t="shared" si="6"/>
        <v>45298</v>
      </c>
      <c r="AC12" s="5">
        <f t="shared" si="17"/>
        <v>1</v>
      </c>
      <c r="AD12" s="5" t="str">
        <f t="shared" si="18"/>
        <v>So</v>
      </c>
      <c r="AE12" s="15" t="str">
        <f t="shared" si="19"/>
        <v>1So</v>
      </c>
    </row>
    <row r="13" spans="1:31" x14ac:dyDescent="0.3">
      <c r="A13" s="4">
        <f t="shared" si="7"/>
        <v>2021</v>
      </c>
      <c r="B13" s="5">
        <v>1</v>
      </c>
      <c r="C13" s="5">
        <v>8</v>
      </c>
      <c r="D13" s="6">
        <f t="shared" si="0"/>
        <v>44204</v>
      </c>
      <c r="E13" s="5">
        <f t="shared" si="8"/>
        <v>1</v>
      </c>
      <c r="F13" s="5" t="str">
        <f t="shared" si="9"/>
        <v>Fr</v>
      </c>
      <c r="G13" s="15" t="str">
        <f t="shared" si="10"/>
        <v>1Fr</v>
      </c>
      <c r="I13" s="4">
        <f t="shared" si="1"/>
        <v>2022</v>
      </c>
      <c r="J13" s="5">
        <v>1</v>
      </c>
      <c r="K13" s="5">
        <v>8</v>
      </c>
      <c r="L13" s="6">
        <f t="shared" si="2"/>
        <v>44569</v>
      </c>
      <c r="M13" s="5">
        <f t="shared" si="11"/>
        <v>1</v>
      </c>
      <c r="N13" s="5" t="str">
        <f t="shared" si="12"/>
        <v>Sa</v>
      </c>
      <c r="O13" s="15" t="str">
        <f t="shared" si="13"/>
        <v>1Sa</v>
      </c>
      <c r="Q13" s="4">
        <f t="shared" si="3"/>
        <v>2023</v>
      </c>
      <c r="R13" s="5">
        <v>1</v>
      </c>
      <c r="S13" s="5">
        <v>8</v>
      </c>
      <c r="T13" s="6">
        <f t="shared" si="4"/>
        <v>44934</v>
      </c>
      <c r="U13" s="5">
        <f t="shared" si="14"/>
        <v>1</v>
      </c>
      <c r="V13" s="5" t="str">
        <f t="shared" si="15"/>
        <v>So</v>
      </c>
      <c r="W13" s="15" t="str">
        <f t="shared" si="16"/>
        <v>1So</v>
      </c>
      <c r="Y13" s="4">
        <f t="shared" si="5"/>
        <v>2024</v>
      </c>
      <c r="Z13" s="5">
        <v>1</v>
      </c>
      <c r="AA13" s="5">
        <v>8</v>
      </c>
      <c r="AB13" s="6">
        <f t="shared" si="6"/>
        <v>45299</v>
      </c>
      <c r="AC13" s="5">
        <f t="shared" si="17"/>
        <v>2</v>
      </c>
      <c r="AD13" s="5" t="str">
        <f t="shared" si="18"/>
        <v>Mo</v>
      </c>
      <c r="AE13" s="15" t="str">
        <f t="shared" si="19"/>
        <v>2Mo</v>
      </c>
    </row>
    <row r="14" spans="1:31" x14ac:dyDescent="0.3">
      <c r="A14" s="4">
        <f t="shared" si="7"/>
        <v>2021</v>
      </c>
      <c r="B14" s="5">
        <v>1</v>
      </c>
      <c r="C14" s="5">
        <v>9</v>
      </c>
      <c r="D14" s="6">
        <f t="shared" si="0"/>
        <v>44205</v>
      </c>
      <c r="E14" s="5">
        <f t="shared" si="8"/>
        <v>1</v>
      </c>
      <c r="F14" s="5" t="str">
        <f t="shared" si="9"/>
        <v>Sa</v>
      </c>
      <c r="G14" s="15" t="str">
        <f t="shared" si="10"/>
        <v>1Sa</v>
      </c>
      <c r="I14" s="4">
        <f t="shared" si="1"/>
        <v>2022</v>
      </c>
      <c r="J14" s="5">
        <v>1</v>
      </c>
      <c r="K14" s="5">
        <v>9</v>
      </c>
      <c r="L14" s="6">
        <f t="shared" si="2"/>
        <v>44570</v>
      </c>
      <c r="M14" s="5">
        <f t="shared" si="11"/>
        <v>1</v>
      </c>
      <c r="N14" s="5" t="str">
        <f t="shared" si="12"/>
        <v>So</v>
      </c>
      <c r="O14" s="15" t="str">
        <f t="shared" si="13"/>
        <v>1So</v>
      </c>
      <c r="Q14" s="4">
        <f t="shared" si="3"/>
        <v>2023</v>
      </c>
      <c r="R14" s="5">
        <v>1</v>
      </c>
      <c r="S14" s="5">
        <v>9</v>
      </c>
      <c r="T14" s="6">
        <f t="shared" si="4"/>
        <v>44935</v>
      </c>
      <c r="U14" s="5">
        <f t="shared" si="14"/>
        <v>2</v>
      </c>
      <c r="V14" s="5" t="str">
        <f t="shared" si="15"/>
        <v>Mo</v>
      </c>
      <c r="W14" s="15" t="str">
        <f t="shared" si="16"/>
        <v>2Mo</v>
      </c>
      <c r="Y14" s="4">
        <f t="shared" si="5"/>
        <v>2024</v>
      </c>
      <c r="Z14" s="5">
        <v>1</v>
      </c>
      <c r="AA14" s="5">
        <v>9</v>
      </c>
      <c r="AB14" s="6">
        <f t="shared" si="6"/>
        <v>45300</v>
      </c>
      <c r="AC14" s="5">
        <f t="shared" si="17"/>
        <v>2</v>
      </c>
      <c r="AD14" s="5" t="str">
        <f t="shared" si="18"/>
        <v>Di</v>
      </c>
      <c r="AE14" s="15" t="str">
        <f t="shared" si="19"/>
        <v>2Di</v>
      </c>
    </row>
    <row r="15" spans="1:31" x14ac:dyDescent="0.3">
      <c r="A15" s="4">
        <f t="shared" si="7"/>
        <v>2021</v>
      </c>
      <c r="B15" s="5">
        <v>1</v>
      </c>
      <c r="C15" s="5">
        <v>10</v>
      </c>
      <c r="D15" s="6">
        <f t="shared" si="0"/>
        <v>44206</v>
      </c>
      <c r="E15" s="5">
        <f t="shared" si="8"/>
        <v>1</v>
      </c>
      <c r="F15" s="5" t="str">
        <f t="shared" si="9"/>
        <v>So</v>
      </c>
      <c r="G15" s="15" t="str">
        <f t="shared" si="10"/>
        <v>1So</v>
      </c>
      <c r="I15" s="4">
        <f t="shared" si="1"/>
        <v>2022</v>
      </c>
      <c r="J15" s="5">
        <v>1</v>
      </c>
      <c r="K15" s="5">
        <v>10</v>
      </c>
      <c r="L15" s="6">
        <f t="shared" si="2"/>
        <v>44571</v>
      </c>
      <c r="M15" s="5">
        <f t="shared" si="11"/>
        <v>2</v>
      </c>
      <c r="N15" s="5" t="str">
        <f t="shared" si="12"/>
        <v>Mo</v>
      </c>
      <c r="O15" s="15" t="str">
        <f t="shared" si="13"/>
        <v>2Mo</v>
      </c>
      <c r="Q15" s="4">
        <f t="shared" si="3"/>
        <v>2023</v>
      </c>
      <c r="R15" s="5">
        <v>1</v>
      </c>
      <c r="S15" s="5">
        <v>10</v>
      </c>
      <c r="T15" s="6">
        <f t="shared" si="4"/>
        <v>44936</v>
      </c>
      <c r="U15" s="5">
        <f t="shared" si="14"/>
        <v>2</v>
      </c>
      <c r="V15" s="5" t="str">
        <f t="shared" si="15"/>
        <v>Di</v>
      </c>
      <c r="W15" s="15" t="str">
        <f t="shared" si="16"/>
        <v>2Di</v>
      </c>
      <c r="Y15" s="4">
        <f t="shared" si="5"/>
        <v>2024</v>
      </c>
      <c r="Z15" s="5">
        <v>1</v>
      </c>
      <c r="AA15" s="5">
        <v>10</v>
      </c>
      <c r="AB15" s="6">
        <f t="shared" si="6"/>
        <v>45301</v>
      </c>
      <c r="AC15" s="5">
        <f t="shared" si="17"/>
        <v>2</v>
      </c>
      <c r="AD15" s="5" t="str">
        <f t="shared" si="18"/>
        <v>Mi</v>
      </c>
      <c r="AE15" s="15" t="str">
        <f t="shared" si="19"/>
        <v>2Mi</v>
      </c>
    </row>
    <row r="16" spans="1:31" x14ac:dyDescent="0.3">
      <c r="A16" s="4">
        <f t="shared" si="7"/>
        <v>2021</v>
      </c>
      <c r="B16" s="5">
        <v>1</v>
      </c>
      <c r="C16" s="5">
        <v>11</v>
      </c>
      <c r="D16" s="6">
        <f t="shared" si="0"/>
        <v>44207</v>
      </c>
      <c r="E16" s="5">
        <f t="shared" si="8"/>
        <v>2</v>
      </c>
      <c r="F16" s="5" t="str">
        <f t="shared" si="9"/>
        <v>Mo</v>
      </c>
      <c r="G16" s="5" t="str">
        <f t="shared" ref="G16:G70" si="20">CONCATENATE(E16,F16)</f>
        <v>2Mo</v>
      </c>
      <c r="I16" s="4">
        <f t="shared" si="1"/>
        <v>2022</v>
      </c>
      <c r="J16" s="5">
        <v>1</v>
      </c>
      <c r="K16" s="5">
        <v>11</v>
      </c>
      <c r="L16" s="6">
        <f t="shared" si="2"/>
        <v>44572</v>
      </c>
      <c r="M16" s="5">
        <f t="shared" si="11"/>
        <v>2</v>
      </c>
      <c r="N16" s="5" t="str">
        <f t="shared" si="12"/>
        <v>Di</v>
      </c>
      <c r="O16" s="5" t="str">
        <f t="shared" ref="O16:O79" si="21">CONCATENATE(M16,N16)</f>
        <v>2Di</v>
      </c>
      <c r="Q16" s="4">
        <f t="shared" si="3"/>
        <v>2023</v>
      </c>
      <c r="R16" s="5">
        <v>1</v>
      </c>
      <c r="S16" s="5">
        <v>11</v>
      </c>
      <c r="T16" s="6">
        <f t="shared" si="4"/>
        <v>44937</v>
      </c>
      <c r="U16" s="5">
        <f t="shared" si="14"/>
        <v>2</v>
      </c>
      <c r="V16" s="5" t="str">
        <f t="shared" si="15"/>
        <v>Mi</v>
      </c>
      <c r="W16" s="5" t="str">
        <f t="shared" ref="W16:W79" si="22">CONCATENATE(U16,V16)</f>
        <v>2Mi</v>
      </c>
      <c r="Y16" s="4">
        <f t="shared" si="5"/>
        <v>2024</v>
      </c>
      <c r="Z16" s="5">
        <v>1</v>
      </c>
      <c r="AA16" s="5">
        <v>11</v>
      </c>
      <c r="AB16" s="6">
        <f t="shared" si="6"/>
        <v>45302</v>
      </c>
      <c r="AC16" s="5">
        <f t="shared" si="17"/>
        <v>2</v>
      </c>
      <c r="AD16" s="5" t="str">
        <f t="shared" si="18"/>
        <v>Do</v>
      </c>
      <c r="AE16" s="5" t="str">
        <f t="shared" ref="AE16:AE79" si="23">CONCATENATE(AC16,AD16)</f>
        <v>2Do</v>
      </c>
    </row>
    <row r="17" spans="1:31" x14ac:dyDescent="0.3">
      <c r="A17" s="4">
        <f t="shared" si="7"/>
        <v>2021</v>
      </c>
      <c r="B17" s="5">
        <v>1</v>
      </c>
      <c r="C17" s="5">
        <v>12</v>
      </c>
      <c r="D17" s="6">
        <f t="shared" si="0"/>
        <v>44208</v>
      </c>
      <c r="E17" s="5">
        <f t="shared" si="8"/>
        <v>2</v>
      </c>
      <c r="F17" s="5" t="str">
        <f t="shared" si="9"/>
        <v>Di</v>
      </c>
      <c r="G17" s="5" t="str">
        <f t="shared" si="20"/>
        <v>2Di</v>
      </c>
      <c r="I17" s="4">
        <f t="shared" si="1"/>
        <v>2022</v>
      </c>
      <c r="J17" s="5">
        <v>1</v>
      </c>
      <c r="K17" s="5">
        <v>12</v>
      </c>
      <c r="L17" s="6">
        <f t="shared" si="2"/>
        <v>44573</v>
      </c>
      <c r="M17" s="5">
        <f t="shared" si="11"/>
        <v>2</v>
      </c>
      <c r="N17" s="5" t="str">
        <f t="shared" si="12"/>
        <v>Mi</v>
      </c>
      <c r="O17" s="5" t="str">
        <f t="shared" si="21"/>
        <v>2Mi</v>
      </c>
      <c r="Q17" s="4">
        <f t="shared" si="3"/>
        <v>2023</v>
      </c>
      <c r="R17" s="5">
        <v>1</v>
      </c>
      <c r="S17" s="5">
        <v>12</v>
      </c>
      <c r="T17" s="6">
        <f t="shared" si="4"/>
        <v>44938</v>
      </c>
      <c r="U17" s="5">
        <f t="shared" si="14"/>
        <v>2</v>
      </c>
      <c r="V17" s="5" t="str">
        <f t="shared" si="15"/>
        <v>Do</v>
      </c>
      <c r="W17" s="5" t="str">
        <f t="shared" si="22"/>
        <v>2Do</v>
      </c>
      <c r="Y17" s="4">
        <f t="shared" si="5"/>
        <v>2024</v>
      </c>
      <c r="Z17" s="5">
        <v>1</v>
      </c>
      <c r="AA17" s="5">
        <v>12</v>
      </c>
      <c r="AB17" s="6">
        <f t="shared" si="6"/>
        <v>45303</v>
      </c>
      <c r="AC17" s="5">
        <f t="shared" si="17"/>
        <v>2</v>
      </c>
      <c r="AD17" s="5" t="str">
        <f t="shared" si="18"/>
        <v>Fr</v>
      </c>
      <c r="AE17" s="5" t="str">
        <f t="shared" si="23"/>
        <v>2Fr</v>
      </c>
    </row>
    <row r="18" spans="1:31" x14ac:dyDescent="0.3">
      <c r="A18" s="4">
        <f t="shared" si="7"/>
        <v>2021</v>
      </c>
      <c r="B18" s="5">
        <v>1</v>
      </c>
      <c r="C18" s="5">
        <v>13</v>
      </c>
      <c r="D18" s="6">
        <f t="shared" si="0"/>
        <v>44209</v>
      </c>
      <c r="E18" s="5">
        <f t="shared" si="8"/>
        <v>2</v>
      </c>
      <c r="F18" s="5" t="str">
        <f t="shared" si="9"/>
        <v>Mi</v>
      </c>
      <c r="G18" s="5" t="str">
        <f t="shared" si="20"/>
        <v>2Mi</v>
      </c>
      <c r="I18" s="4">
        <f t="shared" si="1"/>
        <v>2022</v>
      </c>
      <c r="J18" s="5">
        <v>1</v>
      </c>
      <c r="K18" s="5">
        <v>13</v>
      </c>
      <c r="L18" s="6">
        <f t="shared" si="2"/>
        <v>44574</v>
      </c>
      <c r="M18" s="5">
        <f t="shared" si="11"/>
        <v>2</v>
      </c>
      <c r="N18" s="5" t="str">
        <f t="shared" si="12"/>
        <v>Do</v>
      </c>
      <c r="O18" s="5" t="str">
        <f t="shared" si="21"/>
        <v>2Do</v>
      </c>
      <c r="Q18" s="4">
        <f t="shared" si="3"/>
        <v>2023</v>
      </c>
      <c r="R18" s="5">
        <v>1</v>
      </c>
      <c r="S18" s="5">
        <v>13</v>
      </c>
      <c r="T18" s="6">
        <f t="shared" si="4"/>
        <v>44939</v>
      </c>
      <c r="U18" s="5">
        <f t="shared" si="14"/>
        <v>2</v>
      </c>
      <c r="V18" s="5" t="str">
        <f t="shared" si="15"/>
        <v>Fr</v>
      </c>
      <c r="W18" s="5" t="str">
        <f t="shared" si="22"/>
        <v>2Fr</v>
      </c>
      <c r="Y18" s="4">
        <f t="shared" si="5"/>
        <v>2024</v>
      </c>
      <c r="Z18" s="5">
        <v>1</v>
      </c>
      <c r="AA18" s="5">
        <v>13</v>
      </c>
      <c r="AB18" s="6">
        <f t="shared" si="6"/>
        <v>45304</v>
      </c>
      <c r="AC18" s="5">
        <f t="shared" si="17"/>
        <v>2</v>
      </c>
      <c r="AD18" s="5" t="str">
        <f t="shared" si="18"/>
        <v>Sa</v>
      </c>
      <c r="AE18" s="5" t="str">
        <f t="shared" si="23"/>
        <v>2Sa</v>
      </c>
    </row>
    <row r="19" spans="1:31" x14ac:dyDescent="0.3">
      <c r="A19" s="4">
        <f t="shared" si="7"/>
        <v>2021</v>
      </c>
      <c r="B19" s="5">
        <v>1</v>
      </c>
      <c r="C19" s="5">
        <v>14</v>
      </c>
      <c r="D19" s="6">
        <f t="shared" si="0"/>
        <v>44210</v>
      </c>
      <c r="E19" s="5">
        <f t="shared" si="8"/>
        <v>2</v>
      </c>
      <c r="F19" s="5" t="str">
        <f t="shared" si="9"/>
        <v>Do</v>
      </c>
      <c r="G19" s="5" t="str">
        <f t="shared" si="20"/>
        <v>2Do</v>
      </c>
      <c r="I19" s="4">
        <f t="shared" si="1"/>
        <v>2022</v>
      </c>
      <c r="J19" s="5">
        <v>1</v>
      </c>
      <c r="K19" s="5">
        <v>14</v>
      </c>
      <c r="L19" s="6">
        <f t="shared" si="2"/>
        <v>44575</v>
      </c>
      <c r="M19" s="5">
        <f t="shared" si="11"/>
        <v>2</v>
      </c>
      <c r="N19" s="5" t="str">
        <f t="shared" si="12"/>
        <v>Fr</v>
      </c>
      <c r="O19" s="5" t="str">
        <f t="shared" si="21"/>
        <v>2Fr</v>
      </c>
      <c r="Q19" s="4">
        <f t="shared" si="3"/>
        <v>2023</v>
      </c>
      <c r="R19" s="5">
        <v>1</v>
      </c>
      <c r="S19" s="5">
        <v>14</v>
      </c>
      <c r="T19" s="6">
        <f t="shared" si="4"/>
        <v>44940</v>
      </c>
      <c r="U19" s="5">
        <f t="shared" si="14"/>
        <v>2</v>
      </c>
      <c r="V19" s="5" t="str">
        <f t="shared" si="15"/>
        <v>Sa</v>
      </c>
      <c r="W19" s="5" t="str">
        <f t="shared" si="22"/>
        <v>2Sa</v>
      </c>
      <c r="Y19" s="4">
        <f t="shared" si="5"/>
        <v>2024</v>
      </c>
      <c r="Z19" s="5">
        <v>1</v>
      </c>
      <c r="AA19" s="5">
        <v>14</v>
      </c>
      <c r="AB19" s="6">
        <f t="shared" si="6"/>
        <v>45305</v>
      </c>
      <c r="AC19" s="5">
        <f t="shared" si="17"/>
        <v>2</v>
      </c>
      <c r="AD19" s="5" t="str">
        <f t="shared" si="18"/>
        <v>So</v>
      </c>
      <c r="AE19" s="5" t="str">
        <f t="shared" si="23"/>
        <v>2So</v>
      </c>
    </row>
    <row r="20" spans="1:31" x14ac:dyDescent="0.3">
      <c r="A20" s="4">
        <f t="shared" si="7"/>
        <v>2021</v>
      </c>
      <c r="B20" s="5">
        <v>1</v>
      </c>
      <c r="C20" s="5">
        <v>15</v>
      </c>
      <c r="D20" s="6">
        <f t="shared" si="0"/>
        <v>44211</v>
      </c>
      <c r="E20" s="5">
        <f t="shared" si="8"/>
        <v>2</v>
      </c>
      <c r="F20" s="5" t="str">
        <f t="shared" si="9"/>
        <v>Fr</v>
      </c>
      <c r="G20" s="5" t="str">
        <f t="shared" si="20"/>
        <v>2Fr</v>
      </c>
      <c r="I20" s="4">
        <f t="shared" si="1"/>
        <v>2022</v>
      </c>
      <c r="J20" s="5">
        <v>1</v>
      </c>
      <c r="K20" s="5">
        <v>15</v>
      </c>
      <c r="L20" s="6">
        <f t="shared" si="2"/>
        <v>44576</v>
      </c>
      <c r="M20" s="5">
        <f t="shared" si="11"/>
        <v>2</v>
      </c>
      <c r="N20" s="5" t="str">
        <f t="shared" si="12"/>
        <v>Sa</v>
      </c>
      <c r="O20" s="5" t="str">
        <f t="shared" si="21"/>
        <v>2Sa</v>
      </c>
      <c r="Q20" s="4">
        <f t="shared" si="3"/>
        <v>2023</v>
      </c>
      <c r="R20" s="5">
        <v>1</v>
      </c>
      <c r="S20" s="5">
        <v>15</v>
      </c>
      <c r="T20" s="6">
        <f t="shared" si="4"/>
        <v>44941</v>
      </c>
      <c r="U20" s="5">
        <f t="shared" si="14"/>
        <v>2</v>
      </c>
      <c r="V20" s="5" t="str">
        <f t="shared" si="15"/>
        <v>So</v>
      </c>
      <c r="W20" s="5" t="str">
        <f t="shared" si="22"/>
        <v>2So</v>
      </c>
      <c r="Y20" s="4">
        <f t="shared" si="5"/>
        <v>2024</v>
      </c>
      <c r="Z20" s="5">
        <v>1</v>
      </c>
      <c r="AA20" s="5">
        <v>15</v>
      </c>
      <c r="AB20" s="6">
        <f t="shared" si="6"/>
        <v>45306</v>
      </c>
      <c r="AC20" s="5">
        <f t="shared" si="17"/>
        <v>3</v>
      </c>
      <c r="AD20" s="5" t="str">
        <f t="shared" si="18"/>
        <v>Mo</v>
      </c>
      <c r="AE20" s="5" t="str">
        <f t="shared" si="23"/>
        <v>3Mo</v>
      </c>
    </row>
    <row r="21" spans="1:31" x14ac:dyDescent="0.3">
      <c r="A21" s="4">
        <f t="shared" si="7"/>
        <v>2021</v>
      </c>
      <c r="B21" s="5">
        <v>1</v>
      </c>
      <c r="C21" s="5">
        <v>16</v>
      </c>
      <c r="D21" s="6">
        <f t="shared" si="0"/>
        <v>44212</v>
      </c>
      <c r="E21" s="5">
        <f t="shared" si="8"/>
        <v>2</v>
      </c>
      <c r="F21" s="5" t="str">
        <f t="shared" si="9"/>
        <v>Sa</v>
      </c>
      <c r="G21" s="5" t="str">
        <f t="shared" si="20"/>
        <v>2Sa</v>
      </c>
      <c r="I21" s="4">
        <f t="shared" si="1"/>
        <v>2022</v>
      </c>
      <c r="J21" s="5">
        <v>1</v>
      </c>
      <c r="K21" s="5">
        <v>16</v>
      </c>
      <c r="L21" s="6">
        <f t="shared" si="2"/>
        <v>44577</v>
      </c>
      <c r="M21" s="5">
        <f t="shared" si="11"/>
        <v>2</v>
      </c>
      <c r="N21" s="5" t="str">
        <f t="shared" si="12"/>
        <v>So</v>
      </c>
      <c r="O21" s="5" t="str">
        <f t="shared" si="21"/>
        <v>2So</v>
      </c>
      <c r="Q21" s="4">
        <f t="shared" si="3"/>
        <v>2023</v>
      </c>
      <c r="R21" s="5">
        <v>1</v>
      </c>
      <c r="S21" s="5">
        <v>16</v>
      </c>
      <c r="T21" s="6">
        <f t="shared" si="4"/>
        <v>44942</v>
      </c>
      <c r="U21" s="5">
        <f t="shared" si="14"/>
        <v>3</v>
      </c>
      <c r="V21" s="5" t="str">
        <f t="shared" si="15"/>
        <v>Mo</v>
      </c>
      <c r="W21" s="5" t="str">
        <f t="shared" si="22"/>
        <v>3Mo</v>
      </c>
      <c r="Y21" s="4">
        <f t="shared" si="5"/>
        <v>2024</v>
      </c>
      <c r="Z21" s="5">
        <v>1</v>
      </c>
      <c r="AA21" s="5">
        <v>16</v>
      </c>
      <c r="AB21" s="6">
        <f t="shared" si="6"/>
        <v>45307</v>
      </c>
      <c r="AC21" s="5">
        <f t="shared" si="17"/>
        <v>3</v>
      </c>
      <c r="AD21" s="5" t="str">
        <f t="shared" si="18"/>
        <v>Di</v>
      </c>
      <c r="AE21" s="5" t="str">
        <f t="shared" si="23"/>
        <v>3Di</v>
      </c>
    </row>
    <row r="22" spans="1:31" x14ac:dyDescent="0.3">
      <c r="A22" s="4">
        <f t="shared" si="7"/>
        <v>2021</v>
      </c>
      <c r="B22" s="5">
        <v>1</v>
      </c>
      <c r="C22" s="5">
        <v>17</v>
      </c>
      <c r="D22" s="6">
        <f t="shared" si="0"/>
        <v>44213</v>
      </c>
      <c r="E22" s="5">
        <f t="shared" si="8"/>
        <v>2</v>
      </c>
      <c r="F22" s="5" t="str">
        <f t="shared" si="9"/>
        <v>So</v>
      </c>
      <c r="G22" s="5" t="str">
        <f t="shared" si="20"/>
        <v>2So</v>
      </c>
      <c r="I22" s="4">
        <f t="shared" si="1"/>
        <v>2022</v>
      </c>
      <c r="J22" s="5">
        <v>1</v>
      </c>
      <c r="K22" s="5">
        <v>17</v>
      </c>
      <c r="L22" s="6">
        <f t="shared" si="2"/>
        <v>44578</v>
      </c>
      <c r="M22" s="5">
        <f t="shared" si="11"/>
        <v>3</v>
      </c>
      <c r="N22" s="5" t="str">
        <f t="shared" si="12"/>
        <v>Mo</v>
      </c>
      <c r="O22" s="5" t="str">
        <f t="shared" si="21"/>
        <v>3Mo</v>
      </c>
      <c r="Q22" s="4">
        <f t="shared" si="3"/>
        <v>2023</v>
      </c>
      <c r="R22" s="5">
        <v>1</v>
      </c>
      <c r="S22" s="5">
        <v>17</v>
      </c>
      <c r="T22" s="6">
        <f t="shared" si="4"/>
        <v>44943</v>
      </c>
      <c r="U22" s="5">
        <f t="shared" si="14"/>
        <v>3</v>
      </c>
      <c r="V22" s="5" t="str">
        <f t="shared" si="15"/>
        <v>Di</v>
      </c>
      <c r="W22" s="5" t="str">
        <f t="shared" si="22"/>
        <v>3Di</v>
      </c>
      <c r="Y22" s="4">
        <f t="shared" si="5"/>
        <v>2024</v>
      </c>
      <c r="Z22" s="5">
        <v>1</v>
      </c>
      <c r="AA22" s="5">
        <v>17</v>
      </c>
      <c r="AB22" s="6">
        <f t="shared" si="6"/>
        <v>45308</v>
      </c>
      <c r="AC22" s="5">
        <f t="shared" si="17"/>
        <v>3</v>
      </c>
      <c r="AD22" s="5" t="str">
        <f t="shared" si="18"/>
        <v>Mi</v>
      </c>
      <c r="AE22" s="5" t="str">
        <f t="shared" si="23"/>
        <v>3Mi</v>
      </c>
    </row>
    <row r="23" spans="1:31" x14ac:dyDescent="0.3">
      <c r="A23" s="4">
        <f t="shared" si="7"/>
        <v>2021</v>
      </c>
      <c r="B23" s="5">
        <v>1</v>
      </c>
      <c r="C23" s="5">
        <v>18</v>
      </c>
      <c r="D23" s="6">
        <f t="shared" si="0"/>
        <v>44214</v>
      </c>
      <c r="E23" s="5">
        <f t="shared" si="8"/>
        <v>3</v>
      </c>
      <c r="F23" s="5" t="str">
        <f t="shared" si="9"/>
        <v>Mo</v>
      </c>
      <c r="G23" s="5" t="str">
        <f t="shared" si="20"/>
        <v>3Mo</v>
      </c>
      <c r="I23" s="4">
        <f t="shared" si="1"/>
        <v>2022</v>
      </c>
      <c r="J23" s="5">
        <v>1</v>
      </c>
      <c r="K23" s="5">
        <v>18</v>
      </c>
      <c r="L23" s="6">
        <f t="shared" si="2"/>
        <v>44579</v>
      </c>
      <c r="M23" s="5">
        <f t="shared" si="11"/>
        <v>3</v>
      </c>
      <c r="N23" s="5" t="str">
        <f t="shared" si="12"/>
        <v>Di</v>
      </c>
      <c r="O23" s="5" t="str">
        <f t="shared" si="21"/>
        <v>3Di</v>
      </c>
      <c r="Q23" s="4">
        <f t="shared" si="3"/>
        <v>2023</v>
      </c>
      <c r="R23" s="5">
        <v>1</v>
      </c>
      <c r="S23" s="5">
        <v>18</v>
      </c>
      <c r="T23" s="6">
        <f t="shared" si="4"/>
        <v>44944</v>
      </c>
      <c r="U23" s="5">
        <f t="shared" si="14"/>
        <v>3</v>
      </c>
      <c r="V23" s="5" t="str">
        <f t="shared" si="15"/>
        <v>Mi</v>
      </c>
      <c r="W23" s="5" t="str">
        <f t="shared" si="22"/>
        <v>3Mi</v>
      </c>
      <c r="Y23" s="4">
        <f t="shared" si="5"/>
        <v>2024</v>
      </c>
      <c r="Z23" s="5">
        <v>1</v>
      </c>
      <c r="AA23" s="5">
        <v>18</v>
      </c>
      <c r="AB23" s="6">
        <f t="shared" si="6"/>
        <v>45309</v>
      </c>
      <c r="AC23" s="5">
        <f t="shared" si="17"/>
        <v>3</v>
      </c>
      <c r="AD23" s="5" t="str">
        <f t="shared" si="18"/>
        <v>Do</v>
      </c>
      <c r="AE23" s="5" t="str">
        <f t="shared" si="23"/>
        <v>3Do</v>
      </c>
    </row>
    <row r="24" spans="1:31" x14ac:dyDescent="0.3">
      <c r="A24" s="4">
        <f t="shared" si="7"/>
        <v>2021</v>
      </c>
      <c r="B24" s="5">
        <v>1</v>
      </c>
      <c r="C24" s="5">
        <v>19</v>
      </c>
      <c r="D24" s="6">
        <f t="shared" si="0"/>
        <v>44215</v>
      </c>
      <c r="E24" s="5">
        <f t="shared" si="8"/>
        <v>3</v>
      </c>
      <c r="F24" s="5" t="str">
        <f t="shared" si="9"/>
        <v>Di</v>
      </c>
      <c r="G24" s="5" t="str">
        <f t="shared" si="20"/>
        <v>3Di</v>
      </c>
      <c r="I24" s="4">
        <f t="shared" si="1"/>
        <v>2022</v>
      </c>
      <c r="J24" s="5">
        <v>1</v>
      </c>
      <c r="K24" s="5">
        <v>19</v>
      </c>
      <c r="L24" s="6">
        <f t="shared" si="2"/>
        <v>44580</v>
      </c>
      <c r="M24" s="5">
        <f t="shared" si="11"/>
        <v>3</v>
      </c>
      <c r="N24" s="5" t="str">
        <f t="shared" si="12"/>
        <v>Mi</v>
      </c>
      <c r="O24" s="5" t="str">
        <f t="shared" si="21"/>
        <v>3Mi</v>
      </c>
      <c r="Q24" s="4">
        <f t="shared" si="3"/>
        <v>2023</v>
      </c>
      <c r="R24" s="5">
        <v>1</v>
      </c>
      <c r="S24" s="5">
        <v>19</v>
      </c>
      <c r="T24" s="6">
        <f t="shared" si="4"/>
        <v>44945</v>
      </c>
      <c r="U24" s="5">
        <f t="shared" si="14"/>
        <v>3</v>
      </c>
      <c r="V24" s="5" t="str">
        <f t="shared" si="15"/>
        <v>Do</v>
      </c>
      <c r="W24" s="5" t="str">
        <f t="shared" si="22"/>
        <v>3Do</v>
      </c>
      <c r="Y24" s="4">
        <f t="shared" si="5"/>
        <v>2024</v>
      </c>
      <c r="Z24" s="5">
        <v>1</v>
      </c>
      <c r="AA24" s="5">
        <v>19</v>
      </c>
      <c r="AB24" s="6">
        <f t="shared" si="6"/>
        <v>45310</v>
      </c>
      <c r="AC24" s="5">
        <f t="shared" si="17"/>
        <v>3</v>
      </c>
      <c r="AD24" s="5" t="str">
        <f t="shared" si="18"/>
        <v>Fr</v>
      </c>
      <c r="AE24" s="5" t="str">
        <f t="shared" si="23"/>
        <v>3Fr</v>
      </c>
    </row>
    <row r="25" spans="1:31" x14ac:dyDescent="0.3">
      <c r="A25" s="4">
        <f t="shared" si="7"/>
        <v>2021</v>
      </c>
      <c r="B25" s="5">
        <v>1</v>
      </c>
      <c r="C25" s="5">
        <v>20</v>
      </c>
      <c r="D25" s="6">
        <f t="shared" si="0"/>
        <v>44216</v>
      </c>
      <c r="E25" s="5">
        <f t="shared" si="8"/>
        <v>3</v>
      </c>
      <c r="F25" s="5" t="str">
        <f t="shared" si="9"/>
        <v>Mi</v>
      </c>
      <c r="G25" s="5" t="str">
        <f t="shared" si="20"/>
        <v>3Mi</v>
      </c>
      <c r="I25" s="4">
        <f t="shared" si="1"/>
        <v>2022</v>
      </c>
      <c r="J25" s="5">
        <v>1</v>
      </c>
      <c r="K25" s="5">
        <v>20</v>
      </c>
      <c r="L25" s="6">
        <f t="shared" si="2"/>
        <v>44581</v>
      </c>
      <c r="M25" s="5">
        <f t="shared" si="11"/>
        <v>3</v>
      </c>
      <c r="N25" s="5" t="str">
        <f t="shared" si="12"/>
        <v>Do</v>
      </c>
      <c r="O25" s="5" t="str">
        <f t="shared" si="21"/>
        <v>3Do</v>
      </c>
      <c r="Q25" s="4">
        <f t="shared" si="3"/>
        <v>2023</v>
      </c>
      <c r="R25" s="5">
        <v>1</v>
      </c>
      <c r="S25" s="5">
        <v>20</v>
      </c>
      <c r="T25" s="6">
        <f t="shared" si="4"/>
        <v>44946</v>
      </c>
      <c r="U25" s="5">
        <f t="shared" si="14"/>
        <v>3</v>
      </c>
      <c r="V25" s="5" t="str">
        <f t="shared" si="15"/>
        <v>Fr</v>
      </c>
      <c r="W25" s="5" t="str">
        <f t="shared" si="22"/>
        <v>3Fr</v>
      </c>
      <c r="Y25" s="4">
        <f t="shared" si="5"/>
        <v>2024</v>
      </c>
      <c r="Z25" s="5">
        <v>1</v>
      </c>
      <c r="AA25" s="5">
        <v>20</v>
      </c>
      <c r="AB25" s="6">
        <f t="shared" si="6"/>
        <v>45311</v>
      </c>
      <c r="AC25" s="5">
        <f t="shared" si="17"/>
        <v>3</v>
      </c>
      <c r="AD25" s="5" t="str">
        <f t="shared" si="18"/>
        <v>Sa</v>
      </c>
      <c r="AE25" s="5" t="str">
        <f t="shared" si="23"/>
        <v>3Sa</v>
      </c>
    </row>
    <row r="26" spans="1:31" x14ac:dyDescent="0.3">
      <c r="A26" s="4">
        <f t="shared" si="7"/>
        <v>2021</v>
      </c>
      <c r="B26" s="5">
        <v>1</v>
      </c>
      <c r="C26" s="5">
        <v>21</v>
      </c>
      <c r="D26" s="6">
        <f t="shared" si="0"/>
        <v>44217</v>
      </c>
      <c r="E26" s="5">
        <f t="shared" si="8"/>
        <v>3</v>
      </c>
      <c r="F26" s="5" t="str">
        <f t="shared" si="9"/>
        <v>Do</v>
      </c>
      <c r="G26" s="5" t="str">
        <f t="shared" si="20"/>
        <v>3Do</v>
      </c>
      <c r="I26" s="4">
        <f t="shared" si="1"/>
        <v>2022</v>
      </c>
      <c r="J26" s="5">
        <v>1</v>
      </c>
      <c r="K26" s="5">
        <v>21</v>
      </c>
      <c r="L26" s="6">
        <f t="shared" si="2"/>
        <v>44582</v>
      </c>
      <c r="M26" s="5">
        <f t="shared" si="11"/>
        <v>3</v>
      </c>
      <c r="N26" s="5" t="str">
        <f t="shared" si="12"/>
        <v>Fr</v>
      </c>
      <c r="O26" s="5" t="str">
        <f t="shared" si="21"/>
        <v>3Fr</v>
      </c>
      <c r="Q26" s="4">
        <f t="shared" si="3"/>
        <v>2023</v>
      </c>
      <c r="R26" s="5">
        <v>1</v>
      </c>
      <c r="S26" s="5">
        <v>21</v>
      </c>
      <c r="T26" s="6">
        <f t="shared" si="4"/>
        <v>44947</v>
      </c>
      <c r="U26" s="5">
        <f t="shared" si="14"/>
        <v>3</v>
      </c>
      <c r="V26" s="5" t="str">
        <f t="shared" si="15"/>
        <v>Sa</v>
      </c>
      <c r="W26" s="5" t="str">
        <f t="shared" si="22"/>
        <v>3Sa</v>
      </c>
      <c r="Y26" s="4">
        <f t="shared" si="5"/>
        <v>2024</v>
      </c>
      <c r="Z26" s="5">
        <v>1</v>
      </c>
      <c r="AA26" s="5">
        <v>21</v>
      </c>
      <c r="AB26" s="6">
        <f t="shared" si="6"/>
        <v>45312</v>
      </c>
      <c r="AC26" s="5">
        <f t="shared" si="17"/>
        <v>3</v>
      </c>
      <c r="AD26" s="5" t="str">
        <f t="shared" si="18"/>
        <v>So</v>
      </c>
      <c r="AE26" s="5" t="str">
        <f t="shared" si="23"/>
        <v>3So</v>
      </c>
    </row>
    <row r="27" spans="1:31" x14ac:dyDescent="0.3">
      <c r="A27" s="4">
        <f t="shared" si="7"/>
        <v>2021</v>
      </c>
      <c r="B27" s="5">
        <v>1</v>
      </c>
      <c r="C27" s="5">
        <v>22</v>
      </c>
      <c r="D27" s="6">
        <f t="shared" si="0"/>
        <v>44218</v>
      </c>
      <c r="E27" s="5">
        <f t="shared" si="8"/>
        <v>3</v>
      </c>
      <c r="F27" s="5" t="str">
        <f t="shared" si="9"/>
        <v>Fr</v>
      </c>
      <c r="G27" s="5" t="str">
        <f t="shared" si="20"/>
        <v>3Fr</v>
      </c>
      <c r="I27" s="4">
        <f t="shared" si="1"/>
        <v>2022</v>
      </c>
      <c r="J27" s="5">
        <v>1</v>
      </c>
      <c r="K27" s="5">
        <v>22</v>
      </c>
      <c r="L27" s="6">
        <f t="shared" si="2"/>
        <v>44583</v>
      </c>
      <c r="M27" s="5">
        <f t="shared" si="11"/>
        <v>3</v>
      </c>
      <c r="N27" s="5" t="str">
        <f t="shared" si="12"/>
        <v>Sa</v>
      </c>
      <c r="O27" s="5" t="str">
        <f t="shared" si="21"/>
        <v>3Sa</v>
      </c>
      <c r="Q27" s="4">
        <f t="shared" si="3"/>
        <v>2023</v>
      </c>
      <c r="R27" s="5">
        <v>1</v>
      </c>
      <c r="S27" s="5">
        <v>22</v>
      </c>
      <c r="T27" s="6">
        <f t="shared" si="4"/>
        <v>44948</v>
      </c>
      <c r="U27" s="5">
        <f t="shared" si="14"/>
        <v>3</v>
      </c>
      <c r="V27" s="5" t="str">
        <f t="shared" si="15"/>
        <v>So</v>
      </c>
      <c r="W27" s="5" t="str">
        <f t="shared" si="22"/>
        <v>3So</v>
      </c>
      <c r="Y27" s="4">
        <f t="shared" si="5"/>
        <v>2024</v>
      </c>
      <c r="Z27" s="5">
        <v>1</v>
      </c>
      <c r="AA27" s="5">
        <v>22</v>
      </c>
      <c r="AB27" s="6">
        <f t="shared" si="6"/>
        <v>45313</v>
      </c>
      <c r="AC27" s="5">
        <f t="shared" si="17"/>
        <v>4</v>
      </c>
      <c r="AD27" s="5" t="str">
        <f t="shared" si="18"/>
        <v>Mo</v>
      </c>
      <c r="AE27" s="5" t="str">
        <f t="shared" si="23"/>
        <v>4Mo</v>
      </c>
    </row>
    <row r="28" spans="1:31" x14ac:dyDescent="0.3">
      <c r="A28" s="4">
        <f t="shared" si="7"/>
        <v>2021</v>
      </c>
      <c r="B28" s="5">
        <v>1</v>
      </c>
      <c r="C28" s="5">
        <v>23</v>
      </c>
      <c r="D28" s="6">
        <f t="shared" si="0"/>
        <v>44219</v>
      </c>
      <c r="E28" s="5">
        <f t="shared" si="8"/>
        <v>3</v>
      </c>
      <c r="F28" s="5" t="str">
        <f t="shared" si="9"/>
        <v>Sa</v>
      </c>
      <c r="G28" s="5" t="str">
        <f t="shared" si="20"/>
        <v>3Sa</v>
      </c>
      <c r="I28" s="4">
        <f t="shared" si="1"/>
        <v>2022</v>
      </c>
      <c r="J28" s="5">
        <v>1</v>
      </c>
      <c r="K28" s="5">
        <v>23</v>
      </c>
      <c r="L28" s="6">
        <f t="shared" si="2"/>
        <v>44584</v>
      </c>
      <c r="M28" s="5">
        <f t="shared" si="11"/>
        <v>3</v>
      </c>
      <c r="N28" s="5" t="str">
        <f t="shared" si="12"/>
        <v>So</v>
      </c>
      <c r="O28" s="5" t="str">
        <f t="shared" si="21"/>
        <v>3So</v>
      </c>
      <c r="Q28" s="4">
        <f t="shared" si="3"/>
        <v>2023</v>
      </c>
      <c r="R28" s="5">
        <v>1</v>
      </c>
      <c r="S28" s="5">
        <v>23</v>
      </c>
      <c r="T28" s="6">
        <f t="shared" si="4"/>
        <v>44949</v>
      </c>
      <c r="U28" s="5">
        <f t="shared" si="14"/>
        <v>4</v>
      </c>
      <c r="V28" s="5" t="str">
        <f t="shared" si="15"/>
        <v>Mo</v>
      </c>
      <c r="W28" s="5" t="str">
        <f t="shared" si="22"/>
        <v>4Mo</v>
      </c>
      <c r="Y28" s="4">
        <f t="shared" si="5"/>
        <v>2024</v>
      </c>
      <c r="Z28" s="5">
        <v>1</v>
      </c>
      <c r="AA28" s="5">
        <v>23</v>
      </c>
      <c r="AB28" s="6">
        <f t="shared" si="6"/>
        <v>45314</v>
      </c>
      <c r="AC28" s="5">
        <f t="shared" si="17"/>
        <v>4</v>
      </c>
      <c r="AD28" s="5" t="str">
        <f t="shared" si="18"/>
        <v>Di</v>
      </c>
      <c r="AE28" s="5" t="str">
        <f t="shared" si="23"/>
        <v>4Di</v>
      </c>
    </row>
    <row r="29" spans="1:31" x14ac:dyDescent="0.3">
      <c r="A29" s="4">
        <f t="shared" si="7"/>
        <v>2021</v>
      </c>
      <c r="B29" s="5">
        <v>1</v>
      </c>
      <c r="C29" s="5">
        <v>24</v>
      </c>
      <c r="D29" s="6">
        <f t="shared" si="0"/>
        <v>44220</v>
      </c>
      <c r="E29" s="5">
        <f t="shared" si="8"/>
        <v>3</v>
      </c>
      <c r="F29" s="5" t="str">
        <f t="shared" si="9"/>
        <v>So</v>
      </c>
      <c r="G29" s="5" t="str">
        <f t="shared" si="20"/>
        <v>3So</v>
      </c>
      <c r="I29" s="4">
        <f t="shared" si="1"/>
        <v>2022</v>
      </c>
      <c r="J29" s="5">
        <v>1</v>
      </c>
      <c r="K29" s="5">
        <v>24</v>
      </c>
      <c r="L29" s="6">
        <f t="shared" si="2"/>
        <v>44585</v>
      </c>
      <c r="M29" s="5">
        <f t="shared" si="11"/>
        <v>4</v>
      </c>
      <c r="N29" s="5" t="str">
        <f t="shared" si="12"/>
        <v>Mo</v>
      </c>
      <c r="O29" s="5" t="str">
        <f t="shared" si="21"/>
        <v>4Mo</v>
      </c>
      <c r="Q29" s="4">
        <f t="shared" si="3"/>
        <v>2023</v>
      </c>
      <c r="R29" s="5">
        <v>1</v>
      </c>
      <c r="S29" s="5">
        <v>24</v>
      </c>
      <c r="T29" s="6">
        <f t="shared" si="4"/>
        <v>44950</v>
      </c>
      <c r="U29" s="5">
        <f t="shared" si="14"/>
        <v>4</v>
      </c>
      <c r="V29" s="5" t="str">
        <f t="shared" si="15"/>
        <v>Di</v>
      </c>
      <c r="W29" s="5" t="str">
        <f t="shared" si="22"/>
        <v>4Di</v>
      </c>
      <c r="Y29" s="4">
        <f t="shared" si="5"/>
        <v>2024</v>
      </c>
      <c r="Z29" s="5">
        <v>1</v>
      </c>
      <c r="AA29" s="5">
        <v>24</v>
      </c>
      <c r="AB29" s="6">
        <f t="shared" si="6"/>
        <v>45315</v>
      </c>
      <c r="AC29" s="5">
        <f t="shared" si="17"/>
        <v>4</v>
      </c>
      <c r="AD29" s="5" t="str">
        <f t="shared" si="18"/>
        <v>Mi</v>
      </c>
      <c r="AE29" s="5" t="str">
        <f t="shared" si="23"/>
        <v>4Mi</v>
      </c>
    </row>
    <row r="30" spans="1:31" x14ac:dyDescent="0.3">
      <c r="A30" s="4">
        <f t="shared" si="7"/>
        <v>2021</v>
      </c>
      <c r="B30" s="5">
        <v>1</v>
      </c>
      <c r="C30" s="5">
        <v>25</v>
      </c>
      <c r="D30" s="6">
        <f t="shared" si="0"/>
        <v>44221</v>
      </c>
      <c r="E30" s="5">
        <f t="shared" si="8"/>
        <v>4</v>
      </c>
      <c r="F30" s="5" t="str">
        <f t="shared" si="9"/>
        <v>Mo</v>
      </c>
      <c r="G30" s="5" t="str">
        <f t="shared" si="20"/>
        <v>4Mo</v>
      </c>
      <c r="I30" s="4">
        <f t="shared" si="1"/>
        <v>2022</v>
      </c>
      <c r="J30" s="5">
        <v>1</v>
      </c>
      <c r="K30" s="5">
        <v>25</v>
      </c>
      <c r="L30" s="6">
        <f t="shared" si="2"/>
        <v>44586</v>
      </c>
      <c r="M30" s="5">
        <f t="shared" si="11"/>
        <v>4</v>
      </c>
      <c r="N30" s="5" t="str">
        <f t="shared" si="12"/>
        <v>Di</v>
      </c>
      <c r="O30" s="5" t="str">
        <f t="shared" si="21"/>
        <v>4Di</v>
      </c>
      <c r="Q30" s="4">
        <f t="shared" si="3"/>
        <v>2023</v>
      </c>
      <c r="R30" s="5">
        <v>1</v>
      </c>
      <c r="S30" s="5">
        <v>25</v>
      </c>
      <c r="T30" s="6">
        <f t="shared" si="4"/>
        <v>44951</v>
      </c>
      <c r="U30" s="5">
        <f t="shared" si="14"/>
        <v>4</v>
      </c>
      <c r="V30" s="5" t="str">
        <f t="shared" si="15"/>
        <v>Mi</v>
      </c>
      <c r="W30" s="5" t="str">
        <f t="shared" si="22"/>
        <v>4Mi</v>
      </c>
      <c r="Y30" s="4">
        <f t="shared" si="5"/>
        <v>2024</v>
      </c>
      <c r="Z30" s="5">
        <v>1</v>
      </c>
      <c r="AA30" s="5">
        <v>25</v>
      </c>
      <c r="AB30" s="6">
        <f t="shared" si="6"/>
        <v>45316</v>
      </c>
      <c r="AC30" s="5">
        <f t="shared" si="17"/>
        <v>4</v>
      </c>
      <c r="AD30" s="5" t="str">
        <f t="shared" si="18"/>
        <v>Do</v>
      </c>
      <c r="AE30" s="5" t="str">
        <f t="shared" si="23"/>
        <v>4Do</v>
      </c>
    </row>
    <row r="31" spans="1:31" x14ac:dyDescent="0.3">
      <c r="A31" s="4">
        <f t="shared" si="7"/>
        <v>2021</v>
      </c>
      <c r="B31" s="5">
        <v>1</v>
      </c>
      <c r="C31" s="5">
        <v>26</v>
      </c>
      <c r="D31" s="6">
        <f t="shared" si="0"/>
        <v>44222</v>
      </c>
      <c r="E31" s="5">
        <f t="shared" si="8"/>
        <v>4</v>
      </c>
      <c r="F31" s="5" t="str">
        <f t="shared" si="9"/>
        <v>Di</v>
      </c>
      <c r="G31" s="5" t="str">
        <f t="shared" si="20"/>
        <v>4Di</v>
      </c>
      <c r="I31" s="4">
        <f t="shared" si="1"/>
        <v>2022</v>
      </c>
      <c r="J31" s="5">
        <v>1</v>
      </c>
      <c r="K31" s="5">
        <v>26</v>
      </c>
      <c r="L31" s="6">
        <f t="shared" si="2"/>
        <v>44587</v>
      </c>
      <c r="M31" s="5">
        <f t="shared" si="11"/>
        <v>4</v>
      </c>
      <c r="N31" s="5" t="str">
        <f t="shared" si="12"/>
        <v>Mi</v>
      </c>
      <c r="O31" s="5" t="str">
        <f t="shared" si="21"/>
        <v>4Mi</v>
      </c>
      <c r="Q31" s="4">
        <f t="shared" si="3"/>
        <v>2023</v>
      </c>
      <c r="R31" s="5">
        <v>1</v>
      </c>
      <c r="S31" s="5">
        <v>26</v>
      </c>
      <c r="T31" s="6">
        <f t="shared" si="4"/>
        <v>44952</v>
      </c>
      <c r="U31" s="5">
        <f t="shared" si="14"/>
        <v>4</v>
      </c>
      <c r="V31" s="5" t="str">
        <f t="shared" si="15"/>
        <v>Do</v>
      </c>
      <c r="W31" s="5" t="str">
        <f t="shared" si="22"/>
        <v>4Do</v>
      </c>
      <c r="Y31" s="4">
        <f t="shared" si="5"/>
        <v>2024</v>
      </c>
      <c r="Z31" s="5">
        <v>1</v>
      </c>
      <c r="AA31" s="5">
        <v>26</v>
      </c>
      <c r="AB31" s="6">
        <f t="shared" si="6"/>
        <v>45317</v>
      </c>
      <c r="AC31" s="5">
        <f t="shared" si="17"/>
        <v>4</v>
      </c>
      <c r="AD31" s="5" t="str">
        <f t="shared" si="18"/>
        <v>Fr</v>
      </c>
      <c r="AE31" s="5" t="str">
        <f t="shared" si="23"/>
        <v>4Fr</v>
      </c>
    </row>
    <row r="32" spans="1:31" x14ac:dyDescent="0.3">
      <c r="A32" s="4">
        <f t="shared" si="7"/>
        <v>2021</v>
      </c>
      <c r="B32" s="5">
        <v>1</v>
      </c>
      <c r="C32" s="5">
        <v>27</v>
      </c>
      <c r="D32" s="6">
        <f t="shared" si="0"/>
        <v>44223</v>
      </c>
      <c r="E32" s="5">
        <f t="shared" si="8"/>
        <v>4</v>
      </c>
      <c r="F32" s="5" t="str">
        <f t="shared" si="9"/>
        <v>Mi</v>
      </c>
      <c r="G32" s="5" t="str">
        <f t="shared" si="20"/>
        <v>4Mi</v>
      </c>
      <c r="I32" s="4">
        <f t="shared" si="1"/>
        <v>2022</v>
      </c>
      <c r="J32" s="5">
        <v>1</v>
      </c>
      <c r="K32" s="5">
        <v>27</v>
      </c>
      <c r="L32" s="6">
        <f t="shared" si="2"/>
        <v>44588</v>
      </c>
      <c r="M32" s="5">
        <f t="shared" si="11"/>
        <v>4</v>
      </c>
      <c r="N32" s="5" t="str">
        <f t="shared" si="12"/>
        <v>Do</v>
      </c>
      <c r="O32" s="5" t="str">
        <f t="shared" si="21"/>
        <v>4Do</v>
      </c>
      <c r="Q32" s="4">
        <f t="shared" si="3"/>
        <v>2023</v>
      </c>
      <c r="R32" s="5">
        <v>1</v>
      </c>
      <c r="S32" s="5">
        <v>27</v>
      </c>
      <c r="T32" s="6">
        <f t="shared" si="4"/>
        <v>44953</v>
      </c>
      <c r="U32" s="5">
        <f t="shared" si="14"/>
        <v>4</v>
      </c>
      <c r="V32" s="5" t="str">
        <f t="shared" si="15"/>
        <v>Fr</v>
      </c>
      <c r="W32" s="5" t="str">
        <f t="shared" si="22"/>
        <v>4Fr</v>
      </c>
      <c r="Y32" s="4">
        <f t="shared" si="5"/>
        <v>2024</v>
      </c>
      <c r="Z32" s="5">
        <v>1</v>
      </c>
      <c r="AA32" s="5">
        <v>27</v>
      </c>
      <c r="AB32" s="6">
        <f t="shared" si="6"/>
        <v>45318</v>
      </c>
      <c r="AC32" s="5">
        <f t="shared" si="17"/>
        <v>4</v>
      </c>
      <c r="AD32" s="5" t="str">
        <f t="shared" si="18"/>
        <v>Sa</v>
      </c>
      <c r="AE32" s="5" t="str">
        <f t="shared" si="23"/>
        <v>4Sa</v>
      </c>
    </row>
    <row r="33" spans="1:31" x14ac:dyDescent="0.3">
      <c r="A33" s="4">
        <f t="shared" si="7"/>
        <v>2021</v>
      </c>
      <c r="B33" s="5">
        <v>1</v>
      </c>
      <c r="C33" s="5">
        <v>28</v>
      </c>
      <c r="D33" s="6">
        <f t="shared" si="0"/>
        <v>44224</v>
      </c>
      <c r="E33" s="5">
        <f t="shared" si="8"/>
        <v>4</v>
      </c>
      <c r="F33" s="5" t="str">
        <f t="shared" si="9"/>
        <v>Do</v>
      </c>
      <c r="G33" s="5" t="str">
        <f t="shared" si="20"/>
        <v>4Do</v>
      </c>
      <c r="I33" s="4">
        <f t="shared" si="1"/>
        <v>2022</v>
      </c>
      <c r="J33" s="5">
        <v>1</v>
      </c>
      <c r="K33" s="5">
        <v>28</v>
      </c>
      <c r="L33" s="6">
        <f t="shared" si="2"/>
        <v>44589</v>
      </c>
      <c r="M33" s="5">
        <f t="shared" si="11"/>
        <v>4</v>
      </c>
      <c r="N33" s="5" t="str">
        <f t="shared" si="12"/>
        <v>Fr</v>
      </c>
      <c r="O33" s="5" t="str">
        <f t="shared" si="21"/>
        <v>4Fr</v>
      </c>
      <c r="Q33" s="4">
        <f t="shared" si="3"/>
        <v>2023</v>
      </c>
      <c r="R33" s="5">
        <v>1</v>
      </c>
      <c r="S33" s="5">
        <v>28</v>
      </c>
      <c r="T33" s="6">
        <f t="shared" si="4"/>
        <v>44954</v>
      </c>
      <c r="U33" s="5">
        <f t="shared" si="14"/>
        <v>4</v>
      </c>
      <c r="V33" s="5" t="str">
        <f t="shared" si="15"/>
        <v>Sa</v>
      </c>
      <c r="W33" s="5" t="str">
        <f t="shared" si="22"/>
        <v>4Sa</v>
      </c>
      <c r="Y33" s="4">
        <f t="shared" si="5"/>
        <v>2024</v>
      </c>
      <c r="Z33" s="5">
        <v>1</v>
      </c>
      <c r="AA33" s="5">
        <v>28</v>
      </c>
      <c r="AB33" s="6">
        <f t="shared" si="6"/>
        <v>45319</v>
      </c>
      <c r="AC33" s="5">
        <f t="shared" si="17"/>
        <v>4</v>
      </c>
      <c r="AD33" s="5" t="str">
        <f t="shared" si="18"/>
        <v>So</v>
      </c>
      <c r="AE33" s="5" t="str">
        <f t="shared" si="23"/>
        <v>4So</v>
      </c>
    </row>
    <row r="34" spans="1:31" x14ac:dyDescent="0.3">
      <c r="A34" s="4">
        <f t="shared" si="7"/>
        <v>2021</v>
      </c>
      <c r="B34" s="5">
        <v>1</v>
      </c>
      <c r="C34" s="5">
        <v>29</v>
      </c>
      <c r="D34" s="6">
        <f t="shared" si="0"/>
        <v>44225</v>
      </c>
      <c r="E34" s="5">
        <f t="shared" si="8"/>
        <v>4</v>
      </c>
      <c r="F34" s="5" t="str">
        <f t="shared" si="9"/>
        <v>Fr</v>
      </c>
      <c r="G34" s="5" t="str">
        <f t="shared" si="20"/>
        <v>4Fr</v>
      </c>
      <c r="I34" s="4">
        <f t="shared" si="1"/>
        <v>2022</v>
      </c>
      <c r="J34" s="5">
        <v>1</v>
      </c>
      <c r="K34" s="5">
        <v>29</v>
      </c>
      <c r="L34" s="6">
        <f t="shared" si="2"/>
        <v>44590</v>
      </c>
      <c r="M34" s="5">
        <f t="shared" si="11"/>
        <v>4</v>
      </c>
      <c r="N34" s="5" t="str">
        <f t="shared" si="12"/>
        <v>Sa</v>
      </c>
      <c r="O34" s="5" t="str">
        <f t="shared" si="21"/>
        <v>4Sa</v>
      </c>
      <c r="Q34" s="4">
        <f t="shared" si="3"/>
        <v>2023</v>
      </c>
      <c r="R34" s="5">
        <v>1</v>
      </c>
      <c r="S34" s="5">
        <v>29</v>
      </c>
      <c r="T34" s="6">
        <f t="shared" si="4"/>
        <v>44955</v>
      </c>
      <c r="U34" s="5">
        <f t="shared" si="14"/>
        <v>4</v>
      </c>
      <c r="V34" s="5" t="str">
        <f t="shared" si="15"/>
        <v>So</v>
      </c>
      <c r="W34" s="5" t="str">
        <f t="shared" si="22"/>
        <v>4So</v>
      </c>
      <c r="Y34" s="4">
        <f t="shared" si="5"/>
        <v>2024</v>
      </c>
      <c r="Z34" s="5">
        <v>1</v>
      </c>
      <c r="AA34" s="5">
        <v>29</v>
      </c>
      <c r="AB34" s="6">
        <f t="shared" si="6"/>
        <v>45320</v>
      </c>
      <c r="AC34" s="5">
        <f t="shared" si="17"/>
        <v>5</v>
      </c>
      <c r="AD34" s="5" t="str">
        <f t="shared" si="18"/>
        <v>Mo</v>
      </c>
      <c r="AE34" s="5" t="str">
        <f t="shared" si="23"/>
        <v>5Mo</v>
      </c>
    </row>
    <row r="35" spans="1:31" x14ac:dyDescent="0.3">
      <c r="A35" s="4">
        <f t="shared" si="7"/>
        <v>2021</v>
      </c>
      <c r="B35" s="5">
        <v>1</v>
      </c>
      <c r="C35" s="5">
        <v>30</v>
      </c>
      <c r="D35" s="6">
        <f t="shared" si="0"/>
        <v>44226</v>
      </c>
      <c r="E35" s="5">
        <f t="shared" si="8"/>
        <v>4</v>
      </c>
      <c r="F35" s="5" t="str">
        <f t="shared" si="9"/>
        <v>Sa</v>
      </c>
      <c r="G35" s="5" t="str">
        <f t="shared" si="20"/>
        <v>4Sa</v>
      </c>
      <c r="I35" s="4">
        <f t="shared" si="1"/>
        <v>2022</v>
      </c>
      <c r="J35" s="5">
        <v>1</v>
      </c>
      <c r="K35" s="5">
        <v>30</v>
      </c>
      <c r="L35" s="6">
        <f t="shared" si="2"/>
        <v>44591</v>
      </c>
      <c r="M35" s="5">
        <f t="shared" si="11"/>
        <v>4</v>
      </c>
      <c r="N35" s="5" t="str">
        <f t="shared" si="12"/>
        <v>So</v>
      </c>
      <c r="O35" s="5" t="str">
        <f t="shared" si="21"/>
        <v>4So</v>
      </c>
      <c r="Q35" s="4">
        <f t="shared" si="3"/>
        <v>2023</v>
      </c>
      <c r="R35" s="5">
        <v>1</v>
      </c>
      <c r="S35" s="5">
        <v>30</v>
      </c>
      <c r="T35" s="6">
        <f t="shared" si="4"/>
        <v>44956</v>
      </c>
      <c r="U35" s="5">
        <f t="shared" si="14"/>
        <v>5</v>
      </c>
      <c r="V35" s="5" t="str">
        <f t="shared" si="15"/>
        <v>Mo</v>
      </c>
      <c r="W35" s="5" t="str">
        <f t="shared" si="22"/>
        <v>5Mo</v>
      </c>
      <c r="Y35" s="4">
        <f t="shared" si="5"/>
        <v>2024</v>
      </c>
      <c r="Z35" s="5">
        <v>1</v>
      </c>
      <c r="AA35" s="5">
        <v>30</v>
      </c>
      <c r="AB35" s="6">
        <f t="shared" si="6"/>
        <v>45321</v>
      </c>
      <c r="AC35" s="5">
        <f t="shared" si="17"/>
        <v>5</v>
      </c>
      <c r="AD35" s="5" t="str">
        <f t="shared" si="18"/>
        <v>Di</v>
      </c>
      <c r="AE35" s="5" t="str">
        <f t="shared" si="23"/>
        <v>5Di</v>
      </c>
    </row>
    <row r="36" spans="1:31" x14ac:dyDescent="0.3">
      <c r="A36" s="4">
        <f t="shared" si="7"/>
        <v>2021</v>
      </c>
      <c r="B36" s="5">
        <v>1</v>
      </c>
      <c r="C36" s="5">
        <v>31</v>
      </c>
      <c r="D36" s="6">
        <f t="shared" si="0"/>
        <v>44227</v>
      </c>
      <c r="E36" s="5">
        <f t="shared" si="8"/>
        <v>4</v>
      </c>
      <c r="F36" s="5" t="str">
        <f t="shared" si="9"/>
        <v>So</v>
      </c>
      <c r="G36" s="5" t="str">
        <f t="shared" si="20"/>
        <v>4So</v>
      </c>
      <c r="I36" s="4">
        <f t="shared" si="1"/>
        <v>2022</v>
      </c>
      <c r="J36" s="5">
        <v>1</v>
      </c>
      <c r="K36" s="5">
        <v>31</v>
      </c>
      <c r="L36" s="6">
        <f t="shared" si="2"/>
        <v>44592</v>
      </c>
      <c r="M36" s="5">
        <f t="shared" si="11"/>
        <v>5</v>
      </c>
      <c r="N36" s="5" t="str">
        <f t="shared" si="12"/>
        <v>Mo</v>
      </c>
      <c r="O36" s="5" t="str">
        <f t="shared" si="21"/>
        <v>5Mo</v>
      </c>
      <c r="Q36" s="4">
        <f t="shared" si="3"/>
        <v>2023</v>
      </c>
      <c r="R36" s="5">
        <v>1</v>
      </c>
      <c r="S36" s="5">
        <v>31</v>
      </c>
      <c r="T36" s="6">
        <f t="shared" si="4"/>
        <v>44957</v>
      </c>
      <c r="U36" s="5">
        <f t="shared" si="14"/>
        <v>5</v>
      </c>
      <c r="V36" s="5" t="str">
        <f t="shared" si="15"/>
        <v>Di</v>
      </c>
      <c r="W36" s="5" t="str">
        <f t="shared" si="22"/>
        <v>5Di</v>
      </c>
      <c r="Y36" s="4">
        <f t="shared" si="5"/>
        <v>2024</v>
      </c>
      <c r="Z36" s="5">
        <v>1</v>
      </c>
      <c r="AA36" s="5">
        <v>31</v>
      </c>
      <c r="AB36" s="6">
        <f t="shared" si="6"/>
        <v>45322</v>
      </c>
      <c r="AC36" s="5">
        <f t="shared" si="17"/>
        <v>5</v>
      </c>
      <c r="AD36" s="5" t="str">
        <f t="shared" si="18"/>
        <v>Mi</v>
      </c>
      <c r="AE36" s="5" t="str">
        <f t="shared" si="23"/>
        <v>5Mi</v>
      </c>
    </row>
    <row r="37" spans="1:31" x14ac:dyDescent="0.3">
      <c r="A37" s="4">
        <f t="shared" si="7"/>
        <v>2021</v>
      </c>
      <c r="B37" s="5">
        <v>2</v>
      </c>
      <c r="C37" s="5">
        <v>1</v>
      </c>
      <c r="D37" s="6">
        <f t="shared" si="0"/>
        <v>44228</v>
      </c>
      <c r="E37" s="5">
        <f t="shared" si="8"/>
        <v>5</v>
      </c>
      <c r="F37" s="5" t="str">
        <f t="shared" si="9"/>
        <v>Mo</v>
      </c>
      <c r="G37" s="5" t="str">
        <f t="shared" si="20"/>
        <v>5Mo</v>
      </c>
      <c r="I37" s="4">
        <f t="shared" si="1"/>
        <v>2022</v>
      </c>
      <c r="J37" s="5">
        <v>2</v>
      </c>
      <c r="K37" s="5">
        <v>1</v>
      </c>
      <c r="L37" s="6">
        <f t="shared" si="2"/>
        <v>44593</v>
      </c>
      <c r="M37" s="5">
        <f t="shared" si="11"/>
        <v>5</v>
      </c>
      <c r="N37" s="5" t="str">
        <f t="shared" si="12"/>
        <v>Di</v>
      </c>
      <c r="O37" s="5" t="str">
        <f t="shared" si="21"/>
        <v>5Di</v>
      </c>
      <c r="Q37" s="4">
        <f t="shared" si="3"/>
        <v>2023</v>
      </c>
      <c r="R37" s="5">
        <v>2</v>
      </c>
      <c r="S37" s="5">
        <v>1</v>
      </c>
      <c r="T37" s="6">
        <f t="shared" si="4"/>
        <v>44958</v>
      </c>
      <c r="U37" s="5">
        <f t="shared" si="14"/>
        <v>5</v>
      </c>
      <c r="V37" s="5" t="str">
        <f t="shared" si="15"/>
        <v>Mi</v>
      </c>
      <c r="W37" s="5" t="str">
        <f t="shared" si="22"/>
        <v>5Mi</v>
      </c>
      <c r="Y37" s="4">
        <f t="shared" si="5"/>
        <v>2024</v>
      </c>
      <c r="Z37" s="5">
        <v>2</v>
      </c>
      <c r="AA37" s="5">
        <v>1</v>
      </c>
      <c r="AB37" s="6">
        <f t="shared" si="6"/>
        <v>45323</v>
      </c>
      <c r="AC37" s="5">
        <f t="shared" si="17"/>
        <v>5</v>
      </c>
      <c r="AD37" s="5" t="str">
        <f t="shared" si="18"/>
        <v>Do</v>
      </c>
      <c r="AE37" s="5" t="str">
        <f t="shared" si="23"/>
        <v>5Do</v>
      </c>
    </row>
    <row r="38" spans="1:31" x14ac:dyDescent="0.3">
      <c r="A38" s="4">
        <f t="shared" si="7"/>
        <v>2021</v>
      </c>
      <c r="B38" s="5">
        <v>2</v>
      </c>
      <c r="C38" s="5">
        <v>2</v>
      </c>
      <c r="D38" s="6">
        <f t="shared" si="0"/>
        <v>44229</v>
      </c>
      <c r="E38" s="5">
        <f t="shared" si="8"/>
        <v>5</v>
      </c>
      <c r="F38" s="5" t="str">
        <f t="shared" si="9"/>
        <v>Di</v>
      </c>
      <c r="G38" s="5" t="str">
        <f t="shared" si="20"/>
        <v>5Di</v>
      </c>
      <c r="I38" s="4">
        <f t="shared" si="1"/>
        <v>2022</v>
      </c>
      <c r="J38" s="5">
        <v>2</v>
      </c>
      <c r="K38" s="5">
        <v>2</v>
      </c>
      <c r="L38" s="6">
        <f t="shared" si="2"/>
        <v>44594</v>
      </c>
      <c r="M38" s="5">
        <f t="shared" si="11"/>
        <v>5</v>
      </c>
      <c r="N38" s="5" t="str">
        <f t="shared" si="12"/>
        <v>Mi</v>
      </c>
      <c r="O38" s="5" t="str">
        <f t="shared" si="21"/>
        <v>5Mi</v>
      </c>
      <c r="Q38" s="4">
        <f t="shared" si="3"/>
        <v>2023</v>
      </c>
      <c r="R38" s="5">
        <v>2</v>
      </c>
      <c r="S38" s="5">
        <v>2</v>
      </c>
      <c r="T38" s="6">
        <f t="shared" si="4"/>
        <v>44959</v>
      </c>
      <c r="U38" s="5">
        <f t="shared" si="14"/>
        <v>5</v>
      </c>
      <c r="V38" s="5" t="str">
        <f t="shared" si="15"/>
        <v>Do</v>
      </c>
      <c r="W38" s="5" t="str">
        <f t="shared" si="22"/>
        <v>5Do</v>
      </c>
      <c r="Y38" s="4">
        <f t="shared" si="5"/>
        <v>2024</v>
      </c>
      <c r="Z38" s="5">
        <v>2</v>
      </c>
      <c r="AA38" s="5">
        <v>2</v>
      </c>
      <c r="AB38" s="6">
        <f t="shared" si="6"/>
        <v>45324</v>
      </c>
      <c r="AC38" s="5">
        <f t="shared" si="17"/>
        <v>5</v>
      </c>
      <c r="AD38" s="5" t="str">
        <f t="shared" si="18"/>
        <v>Fr</v>
      </c>
      <c r="AE38" s="5" t="str">
        <f t="shared" si="23"/>
        <v>5Fr</v>
      </c>
    </row>
    <row r="39" spans="1:31" x14ac:dyDescent="0.3">
      <c r="A39" s="4">
        <f t="shared" si="7"/>
        <v>2021</v>
      </c>
      <c r="B39" s="5">
        <v>2</v>
      </c>
      <c r="C39" s="5">
        <v>3</v>
      </c>
      <c r="D39" s="6">
        <f t="shared" si="0"/>
        <v>44230</v>
      </c>
      <c r="E39" s="5">
        <f t="shared" si="8"/>
        <v>5</v>
      </c>
      <c r="F39" s="5" t="str">
        <f t="shared" si="9"/>
        <v>Mi</v>
      </c>
      <c r="G39" s="5" t="str">
        <f t="shared" si="20"/>
        <v>5Mi</v>
      </c>
      <c r="I39" s="4">
        <f t="shared" si="1"/>
        <v>2022</v>
      </c>
      <c r="J39" s="5">
        <v>2</v>
      </c>
      <c r="K39" s="5">
        <v>3</v>
      </c>
      <c r="L39" s="6">
        <f t="shared" si="2"/>
        <v>44595</v>
      </c>
      <c r="M39" s="5">
        <f t="shared" si="11"/>
        <v>5</v>
      </c>
      <c r="N39" s="5" t="str">
        <f t="shared" si="12"/>
        <v>Do</v>
      </c>
      <c r="O39" s="5" t="str">
        <f t="shared" si="21"/>
        <v>5Do</v>
      </c>
      <c r="Q39" s="4">
        <f t="shared" si="3"/>
        <v>2023</v>
      </c>
      <c r="R39" s="5">
        <v>2</v>
      </c>
      <c r="S39" s="5">
        <v>3</v>
      </c>
      <c r="T39" s="6">
        <f t="shared" si="4"/>
        <v>44960</v>
      </c>
      <c r="U39" s="5">
        <f t="shared" si="14"/>
        <v>5</v>
      </c>
      <c r="V39" s="5" t="str">
        <f t="shared" si="15"/>
        <v>Fr</v>
      </c>
      <c r="W39" s="5" t="str">
        <f t="shared" si="22"/>
        <v>5Fr</v>
      </c>
      <c r="Y39" s="4">
        <f t="shared" si="5"/>
        <v>2024</v>
      </c>
      <c r="Z39" s="5">
        <v>2</v>
      </c>
      <c r="AA39" s="5">
        <v>3</v>
      </c>
      <c r="AB39" s="6">
        <f t="shared" si="6"/>
        <v>45325</v>
      </c>
      <c r="AC39" s="5">
        <f t="shared" si="17"/>
        <v>5</v>
      </c>
      <c r="AD39" s="5" t="str">
        <f t="shared" si="18"/>
        <v>Sa</v>
      </c>
      <c r="AE39" s="5" t="str">
        <f t="shared" si="23"/>
        <v>5Sa</v>
      </c>
    </row>
    <row r="40" spans="1:31" x14ac:dyDescent="0.3">
      <c r="A40" s="4">
        <f t="shared" si="7"/>
        <v>2021</v>
      </c>
      <c r="B40" s="5">
        <v>2</v>
      </c>
      <c r="C40" s="5">
        <v>4</v>
      </c>
      <c r="D40" s="6">
        <f t="shared" si="0"/>
        <v>44231</v>
      </c>
      <c r="E40" s="5">
        <f t="shared" si="8"/>
        <v>5</v>
      </c>
      <c r="F40" s="5" t="str">
        <f t="shared" si="9"/>
        <v>Do</v>
      </c>
      <c r="G40" s="5" t="str">
        <f t="shared" si="20"/>
        <v>5Do</v>
      </c>
      <c r="I40" s="4">
        <f t="shared" si="1"/>
        <v>2022</v>
      </c>
      <c r="J40" s="5">
        <v>2</v>
      </c>
      <c r="K40" s="5">
        <v>4</v>
      </c>
      <c r="L40" s="6">
        <f t="shared" si="2"/>
        <v>44596</v>
      </c>
      <c r="M40" s="5">
        <f t="shared" si="11"/>
        <v>5</v>
      </c>
      <c r="N40" s="5" t="str">
        <f t="shared" si="12"/>
        <v>Fr</v>
      </c>
      <c r="O40" s="5" t="str">
        <f t="shared" si="21"/>
        <v>5Fr</v>
      </c>
      <c r="Q40" s="4">
        <f t="shared" si="3"/>
        <v>2023</v>
      </c>
      <c r="R40" s="5">
        <v>2</v>
      </c>
      <c r="S40" s="5">
        <v>4</v>
      </c>
      <c r="T40" s="6">
        <f t="shared" si="4"/>
        <v>44961</v>
      </c>
      <c r="U40" s="5">
        <f t="shared" si="14"/>
        <v>5</v>
      </c>
      <c r="V40" s="5" t="str">
        <f t="shared" si="15"/>
        <v>Sa</v>
      </c>
      <c r="W40" s="5" t="str">
        <f t="shared" si="22"/>
        <v>5Sa</v>
      </c>
      <c r="Y40" s="4">
        <f t="shared" si="5"/>
        <v>2024</v>
      </c>
      <c r="Z40" s="5">
        <v>2</v>
      </c>
      <c r="AA40" s="5">
        <v>4</v>
      </c>
      <c r="AB40" s="6">
        <f t="shared" si="6"/>
        <v>45326</v>
      </c>
      <c r="AC40" s="5">
        <f t="shared" si="17"/>
        <v>5</v>
      </c>
      <c r="AD40" s="5" t="str">
        <f t="shared" si="18"/>
        <v>So</v>
      </c>
      <c r="AE40" s="5" t="str">
        <f t="shared" si="23"/>
        <v>5So</v>
      </c>
    </row>
    <row r="41" spans="1:31" x14ac:dyDescent="0.3">
      <c r="A41" s="4">
        <f t="shared" si="7"/>
        <v>2021</v>
      </c>
      <c r="B41" s="5">
        <v>2</v>
      </c>
      <c r="C41" s="5">
        <v>5</v>
      </c>
      <c r="D41" s="6">
        <f t="shared" si="0"/>
        <v>44232</v>
      </c>
      <c r="E41" s="5">
        <f t="shared" si="8"/>
        <v>5</v>
      </c>
      <c r="F41" s="5" t="str">
        <f t="shared" si="9"/>
        <v>Fr</v>
      </c>
      <c r="G41" s="5" t="str">
        <f t="shared" si="20"/>
        <v>5Fr</v>
      </c>
      <c r="I41" s="4">
        <f t="shared" si="1"/>
        <v>2022</v>
      </c>
      <c r="J41" s="5">
        <v>2</v>
      </c>
      <c r="K41" s="5">
        <v>5</v>
      </c>
      <c r="L41" s="6">
        <f t="shared" si="2"/>
        <v>44597</v>
      </c>
      <c r="M41" s="5">
        <f t="shared" si="11"/>
        <v>5</v>
      </c>
      <c r="N41" s="5" t="str">
        <f t="shared" si="12"/>
        <v>Sa</v>
      </c>
      <c r="O41" s="5" t="str">
        <f t="shared" si="21"/>
        <v>5Sa</v>
      </c>
      <c r="Q41" s="4">
        <f t="shared" si="3"/>
        <v>2023</v>
      </c>
      <c r="R41" s="5">
        <v>2</v>
      </c>
      <c r="S41" s="5">
        <v>5</v>
      </c>
      <c r="T41" s="6">
        <f t="shared" si="4"/>
        <v>44962</v>
      </c>
      <c r="U41" s="5">
        <f t="shared" si="14"/>
        <v>5</v>
      </c>
      <c r="V41" s="5" t="str">
        <f t="shared" si="15"/>
        <v>So</v>
      </c>
      <c r="W41" s="5" t="str">
        <f t="shared" si="22"/>
        <v>5So</v>
      </c>
      <c r="Y41" s="4">
        <f t="shared" si="5"/>
        <v>2024</v>
      </c>
      <c r="Z41" s="5">
        <v>2</v>
      </c>
      <c r="AA41" s="5">
        <v>5</v>
      </c>
      <c r="AB41" s="6">
        <f t="shared" si="6"/>
        <v>45327</v>
      </c>
      <c r="AC41" s="5">
        <f t="shared" si="17"/>
        <v>6</v>
      </c>
      <c r="AD41" s="5" t="str">
        <f t="shared" si="18"/>
        <v>Mo</v>
      </c>
      <c r="AE41" s="5" t="str">
        <f t="shared" si="23"/>
        <v>6Mo</v>
      </c>
    </row>
    <row r="42" spans="1:31" x14ac:dyDescent="0.3">
      <c r="A42" s="4">
        <f t="shared" si="7"/>
        <v>2021</v>
      </c>
      <c r="B42" s="5">
        <v>2</v>
      </c>
      <c r="C42" s="5">
        <v>6</v>
      </c>
      <c r="D42" s="6">
        <f t="shared" si="0"/>
        <v>44233</v>
      </c>
      <c r="E42" s="5">
        <f t="shared" si="8"/>
        <v>5</v>
      </c>
      <c r="F42" s="5" t="str">
        <f t="shared" si="9"/>
        <v>Sa</v>
      </c>
      <c r="G42" s="5" t="str">
        <f t="shared" si="20"/>
        <v>5Sa</v>
      </c>
      <c r="I42" s="4">
        <f t="shared" si="1"/>
        <v>2022</v>
      </c>
      <c r="J42" s="5">
        <v>2</v>
      </c>
      <c r="K42" s="5">
        <v>6</v>
      </c>
      <c r="L42" s="6">
        <f t="shared" si="2"/>
        <v>44598</v>
      </c>
      <c r="M42" s="5">
        <f t="shared" si="11"/>
        <v>5</v>
      </c>
      <c r="N42" s="5" t="str">
        <f t="shared" si="12"/>
        <v>So</v>
      </c>
      <c r="O42" s="5" t="str">
        <f t="shared" si="21"/>
        <v>5So</v>
      </c>
      <c r="Q42" s="4">
        <f t="shared" si="3"/>
        <v>2023</v>
      </c>
      <c r="R42" s="5">
        <v>2</v>
      </c>
      <c r="S42" s="5">
        <v>6</v>
      </c>
      <c r="T42" s="6">
        <f t="shared" si="4"/>
        <v>44963</v>
      </c>
      <c r="U42" s="5">
        <f t="shared" si="14"/>
        <v>6</v>
      </c>
      <c r="V42" s="5" t="str">
        <f t="shared" si="15"/>
        <v>Mo</v>
      </c>
      <c r="W42" s="5" t="str">
        <f t="shared" si="22"/>
        <v>6Mo</v>
      </c>
      <c r="Y42" s="4">
        <f t="shared" si="5"/>
        <v>2024</v>
      </c>
      <c r="Z42" s="5">
        <v>2</v>
      </c>
      <c r="AA42" s="5">
        <v>6</v>
      </c>
      <c r="AB42" s="6">
        <f t="shared" si="6"/>
        <v>45328</v>
      </c>
      <c r="AC42" s="5">
        <f t="shared" si="17"/>
        <v>6</v>
      </c>
      <c r="AD42" s="5" t="str">
        <f t="shared" si="18"/>
        <v>Di</v>
      </c>
      <c r="AE42" s="5" t="str">
        <f t="shared" si="23"/>
        <v>6Di</v>
      </c>
    </row>
    <row r="43" spans="1:31" x14ac:dyDescent="0.3">
      <c r="A43" s="4">
        <f t="shared" si="7"/>
        <v>2021</v>
      </c>
      <c r="B43" s="5">
        <v>2</v>
      </c>
      <c r="C43" s="5">
        <v>7</v>
      </c>
      <c r="D43" s="6">
        <f t="shared" si="0"/>
        <v>44234</v>
      </c>
      <c r="E43" s="5">
        <f t="shared" si="8"/>
        <v>5</v>
      </c>
      <c r="F43" s="5" t="str">
        <f t="shared" si="9"/>
        <v>So</v>
      </c>
      <c r="G43" s="5" t="str">
        <f t="shared" si="20"/>
        <v>5So</v>
      </c>
      <c r="I43" s="4">
        <f t="shared" si="1"/>
        <v>2022</v>
      </c>
      <c r="J43" s="5">
        <v>2</v>
      </c>
      <c r="K43" s="5">
        <v>7</v>
      </c>
      <c r="L43" s="6">
        <f t="shared" si="2"/>
        <v>44599</v>
      </c>
      <c r="M43" s="5">
        <f t="shared" si="11"/>
        <v>6</v>
      </c>
      <c r="N43" s="5" t="str">
        <f t="shared" si="12"/>
        <v>Mo</v>
      </c>
      <c r="O43" s="5" t="str">
        <f t="shared" si="21"/>
        <v>6Mo</v>
      </c>
      <c r="Q43" s="4">
        <f t="shared" si="3"/>
        <v>2023</v>
      </c>
      <c r="R43" s="5">
        <v>2</v>
      </c>
      <c r="S43" s="5">
        <v>7</v>
      </c>
      <c r="T43" s="6">
        <f t="shared" si="4"/>
        <v>44964</v>
      </c>
      <c r="U43" s="5">
        <f t="shared" si="14"/>
        <v>6</v>
      </c>
      <c r="V43" s="5" t="str">
        <f t="shared" si="15"/>
        <v>Di</v>
      </c>
      <c r="W43" s="5" t="str">
        <f t="shared" si="22"/>
        <v>6Di</v>
      </c>
      <c r="Y43" s="4">
        <f t="shared" si="5"/>
        <v>2024</v>
      </c>
      <c r="Z43" s="5">
        <v>2</v>
      </c>
      <c r="AA43" s="5">
        <v>7</v>
      </c>
      <c r="AB43" s="6">
        <f t="shared" si="6"/>
        <v>45329</v>
      </c>
      <c r="AC43" s="5">
        <f t="shared" si="17"/>
        <v>6</v>
      </c>
      <c r="AD43" s="5" t="str">
        <f t="shared" si="18"/>
        <v>Mi</v>
      </c>
      <c r="AE43" s="5" t="str">
        <f t="shared" si="23"/>
        <v>6Mi</v>
      </c>
    </row>
    <row r="44" spans="1:31" x14ac:dyDescent="0.3">
      <c r="A44" s="4">
        <f t="shared" si="7"/>
        <v>2021</v>
      </c>
      <c r="B44" s="5">
        <v>2</v>
      </c>
      <c r="C44" s="5">
        <v>8</v>
      </c>
      <c r="D44" s="6">
        <f t="shared" si="0"/>
        <v>44235</v>
      </c>
      <c r="E44" s="5">
        <f t="shared" si="8"/>
        <v>6</v>
      </c>
      <c r="F44" s="5" t="str">
        <f t="shared" si="9"/>
        <v>Mo</v>
      </c>
      <c r="G44" s="5" t="str">
        <f t="shared" si="20"/>
        <v>6Mo</v>
      </c>
      <c r="I44" s="4">
        <f t="shared" si="1"/>
        <v>2022</v>
      </c>
      <c r="J44" s="5">
        <v>2</v>
      </c>
      <c r="K44" s="5">
        <v>8</v>
      </c>
      <c r="L44" s="6">
        <f t="shared" si="2"/>
        <v>44600</v>
      </c>
      <c r="M44" s="5">
        <f t="shared" si="11"/>
        <v>6</v>
      </c>
      <c r="N44" s="5" t="str">
        <f t="shared" si="12"/>
        <v>Di</v>
      </c>
      <c r="O44" s="5" t="str">
        <f t="shared" si="21"/>
        <v>6Di</v>
      </c>
      <c r="Q44" s="4">
        <f t="shared" si="3"/>
        <v>2023</v>
      </c>
      <c r="R44" s="5">
        <v>2</v>
      </c>
      <c r="S44" s="5">
        <v>8</v>
      </c>
      <c r="T44" s="6">
        <f t="shared" si="4"/>
        <v>44965</v>
      </c>
      <c r="U44" s="5">
        <f t="shared" si="14"/>
        <v>6</v>
      </c>
      <c r="V44" s="5" t="str">
        <f t="shared" si="15"/>
        <v>Mi</v>
      </c>
      <c r="W44" s="5" t="str">
        <f t="shared" si="22"/>
        <v>6Mi</v>
      </c>
      <c r="Y44" s="4">
        <f t="shared" si="5"/>
        <v>2024</v>
      </c>
      <c r="Z44" s="5">
        <v>2</v>
      </c>
      <c r="AA44" s="5">
        <v>8</v>
      </c>
      <c r="AB44" s="6">
        <f t="shared" si="6"/>
        <v>45330</v>
      </c>
      <c r="AC44" s="5">
        <f t="shared" si="17"/>
        <v>6</v>
      </c>
      <c r="AD44" s="5" t="str">
        <f t="shared" si="18"/>
        <v>Do</v>
      </c>
      <c r="AE44" s="5" t="str">
        <f t="shared" si="23"/>
        <v>6Do</v>
      </c>
    </row>
    <row r="45" spans="1:31" x14ac:dyDescent="0.3">
      <c r="A45" s="4">
        <f t="shared" si="7"/>
        <v>2021</v>
      </c>
      <c r="B45" s="5">
        <v>2</v>
      </c>
      <c r="C45" s="5">
        <v>9</v>
      </c>
      <c r="D45" s="6">
        <f t="shared" si="0"/>
        <v>44236</v>
      </c>
      <c r="E45" s="5">
        <f t="shared" si="8"/>
        <v>6</v>
      </c>
      <c r="F45" s="5" t="str">
        <f t="shared" si="9"/>
        <v>Di</v>
      </c>
      <c r="G45" s="5" t="str">
        <f t="shared" si="20"/>
        <v>6Di</v>
      </c>
      <c r="I45" s="4">
        <f t="shared" si="1"/>
        <v>2022</v>
      </c>
      <c r="J45" s="5">
        <v>2</v>
      </c>
      <c r="K45" s="5">
        <v>9</v>
      </c>
      <c r="L45" s="6">
        <f t="shared" si="2"/>
        <v>44601</v>
      </c>
      <c r="M45" s="5">
        <f t="shared" si="11"/>
        <v>6</v>
      </c>
      <c r="N45" s="5" t="str">
        <f t="shared" si="12"/>
        <v>Mi</v>
      </c>
      <c r="O45" s="5" t="str">
        <f t="shared" si="21"/>
        <v>6Mi</v>
      </c>
      <c r="Q45" s="4">
        <f t="shared" si="3"/>
        <v>2023</v>
      </c>
      <c r="R45" s="5">
        <v>2</v>
      </c>
      <c r="S45" s="5">
        <v>9</v>
      </c>
      <c r="T45" s="6">
        <f t="shared" si="4"/>
        <v>44966</v>
      </c>
      <c r="U45" s="5">
        <f t="shared" si="14"/>
        <v>6</v>
      </c>
      <c r="V45" s="5" t="str">
        <f t="shared" si="15"/>
        <v>Do</v>
      </c>
      <c r="W45" s="5" t="str">
        <f t="shared" si="22"/>
        <v>6Do</v>
      </c>
      <c r="Y45" s="4">
        <f t="shared" si="5"/>
        <v>2024</v>
      </c>
      <c r="Z45" s="5">
        <v>2</v>
      </c>
      <c r="AA45" s="5">
        <v>9</v>
      </c>
      <c r="AB45" s="6">
        <f t="shared" si="6"/>
        <v>45331</v>
      </c>
      <c r="AC45" s="5">
        <f t="shared" si="17"/>
        <v>6</v>
      </c>
      <c r="AD45" s="5" t="str">
        <f t="shared" si="18"/>
        <v>Fr</v>
      </c>
      <c r="AE45" s="5" t="str">
        <f t="shared" si="23"/>
        <v>6Fr</v>
      </c>
    </row>
    <row r="46" spans="1:31" x14ac:dyDescent="0.3">
      <c r="A46" s="4">
        <f t="shared" si="7"/>
        <v>2021</v>
      </c>
      <c r="B46" s="5">
        <v>2</v>
      </c>
      <c r="C46" s="5">
        <v>10</v>
      </c>
      <c r="D46" s="6">
        <f t="shared" si="0"/>
        <v>44237</v>
      </c>
      <c r="E46" s="5">
        <f t="shared" si="8"/>
        <v>6</v>
      </c>
      <c r="F46" s="5" t="str">
        <f t="shared" si="9"/>
        <v>Mi</v>
      </c>
      <c r="G46" s="5" t="str">
        <f t="shared" si="20"/>
        <v>6Mi</v>
      </c>
      <c r="I46" s="4">
        <f t="shared" si="1"/>
        <v>2022</v>
      </c>
      <c r="J46" s="5">
        <v>2</v>
      </c>
      <c r="K46" s="5">
        <v>10</v>
      </c>
      <c r="L46" s="6">
        <f t="shared" si="2"/>
        <v>44602</v>
      </c>
      <c r="M46" s="5">
        <f t="shared" si="11"/>
        <v>6</v>
      </c>
      <c r="N46" s="5" t="str">
        <f t="shared" si="12"/>
        <v>Do</v>
      </c>
      <c r="O46" s="5" t="str">
        <f t="shared" si="21"/>
        <v>6Do</v>
      </c>
      <c r="Q46" s="4">
        <f t="shared" si="3"/>
        <v>2023</v>
      </c>
      <c r="R46" s="5">
        <v>2</v>
      </c>
      <c r="S46" s="5">
        <v>10</v>
      </c>
      <c r="T46" s="6">
        <f t="shared" si="4"/>
        <v>44967</v>
      </c>
      <c r="U46" s="5">
        <f t="shared" si="14"/>
        <v>6</v>
      </c>
      <c r="V46" s="5" t="str">
        <f t="shared" si="15"/>
        <v>Fr</v>
      </c>
      <c r="W46" s="5" t="str">
        <f t="shared" si="22"/>
        <v>6Fr</v>
      </c>
      <c r="Y46" s="4">
        <f t="shared" si="5"/>
        <v>2024</v>
      </c>
      <c r="Z46" s="5">
        <v>2</v>
      </c>
      <c r="AA46" s="5">
        <v>10</v>
      </c>
      <c r="AB46" s="6">
        <f t="shared" si="6"/>
        <v>45332</v>
      </c>
      <c r="AC46" s="5">
        <f t="shared" si="17"/>
        <v>6</v>
      </c>
      <c r="AD46" s="5" t="str">
        <f t="shared" si="18"/>
        <v>Sa</v>
      </c>
      <c r="AE46" s="5" t="str">
        <f t="shared" si="23"/>
        <v>6Sa</v>
      </c>
    </row>
    <row r="47" spans="1:31" x14ac:dyDescent="0.3">
      <c r="A47" s="4">
        <f t="shared" si="7"/>
        <v>2021</v>
      </c>
      <c r="B47" s="5">
        <v>2</v>
      </c>
      <c r="C47" s="5">
        <v>11</v>
      </c>
      <c r="D47" s="6">
        <f t="shared" si="0"/>
        <v>44238</v>
      </c>
      <c r="E47" s="5">
        <f t="shared" si="8"/>
        <v>6</v>
      </c>
      <c r="F47" s="5" t="str">
        <f t="shared" si="9"/>
        <v>Do</v>
      </c>
      <c r="G47" s="5" t="str">
        <f t="shared" si="20"/>
        <v>6Do</v>
      </c>
      <c r="I47" s="4">
        <f t="shared" si="1"/>
        <v>2022</v>
      </c>
      <c r="J47" s="5">
        <v>2</v>
      </c>
      <c r="K47" s="5">
        <v>11</v>
      </c>
      <c r="L47" s="6">
        <f t="shared" si="2"/>
        <v>44603</v>
      </c>
      <c r="M47" s="5">
        <f t="shared" si="11"/>
        <v>6</v>
      </c>
      <c r="N47" s="5" t="str">
        <f t="shared" si="12"/>
        <v>Fr</v>
      </c>
      <c r="O47" s="5" t="str">
        <f t="shared" si="21"/>
        <v>6Fr</v>
      </c>
      <c r="Q47" s="4">
        <f t="shared" si="3"/>
        <v>2023</v>
      </c>
      <c r="R47" s="5">
        <v>2</v>
      </c>
      <c r="S47" s="5">
        <v>11</v>
      </c>
      <c r="T47" s="6">
        <f t="shared" si="4"/>
        <v>44968</v>
      </c>
      <c r="U47" s="5">
        <f t="shared" si="14"/>
        <v>6</v>
      </c>
      <c r="V47" s="5" t="str">
        <f t="shared" si="15"/>
        <v>Sa</v>
      </c>
      <c r="W47" s="5" t="str">
        <f t="shared" si="22"/>
        <v>6Sa</v>
      </c>
      <c r="Y47" s="4">
        <f t="shared" si="5"/>
        <v>2024</v>
      </c>
      <c r="Z47" s="5">
        <v>2</v>
      </c>
      <c r="AA47" s="5">
        <v>11</v>
      </c>
      <c r="AB47" s="6">
        <f t="shared" si="6"/>
        <v>45333</v>
      </c>
      <c r="AC47" s="5">
        <f t="shared" si="17"/>
        <v>6</v>
      </c>
      <c r="AD47" s="5" t="str">
        <f t="shared" si="18"/>
        <v>So</v>
      </c>
      <c r="AE47" s="5" t="str">
        <f t="shared" si="23"/>
        <v>6So</v>
      </c>
    </row>
    <row r="48" spans="1:31" x14ac:dyDescent="0.3">
      <c r="A48" s="4">
        <f t="shared" si="7"/>
        <v>2021</v>
      </c>
      <c r="B48" s="5">
        <v>2</v>
      </c>
      <c r="C48" s="5">
        <v>12</v>
      </c>
      <c r="D48" s="6">
        <f t="shared" si="0"/>
        <v>44239</v>
      </c>
      <c r="E48" s="5">
        <f t="shared" si="8"/>
        <v>6</v>
      </c>
      <c r="F48" s="5" t="str">
        <f t="shared" si="9"/>
        <v>Fr</v>
      </c>
      <c r="G48" s="5" t="str">
        <f t="shared" si="20"/>
        <v>6Fr</v>
      </c>
      <c r="I48" s="4">
        <f t="shared" si="1"/>
        <v>2022</v>
      </c>
      <c r="J48" s="5">
        <v>2</v>
      </c>
      <c r="K48" s="5">
        <v>12</v>
      </c>
      <c r="L48" s="6">
        <f t="shared" si="2"/>
        <v>44604</v>
      </c>
      <c r="M48" s="5">
        <f t="shared" si="11"/>
        <v>6</v>
      </c>
      <c r="N48" s="5" t="str">
        <f t="shared" si="12"/>
        <v>Sa</v>
      </c>
      <c r="O48" s="5" t="str">
        <f t="shared" si="21"/>
        <v>6Sa</v>
      </c>
      <c r="Q48" s="4">
        <f t="shared" si="3"/>
        <v>2023</v>
      </c>
      <c r="R48" s="5">
        <v>2</v>
      </c>
      <c r="S48" s="5">
        <v>12</v>
      </c>
      <c r="T48" s="6">
        <f t="shared" si="4"/>
        <v>44969</v>
      </c>
      <c r="U48" s="5">
        <f t="shared" si="14"/>
        <v>6</v>
      </c>
      <c r="V48" s="5" t="str">
        <f t="shared" si="15"/>
        <v>So</v>
      </c>
      <c r="W48" s="5" t="str">
        <f t="shared" si="22"/>
        <v>6So</v>
      </c>
      <c r="Y48" s="4">
        <f t="shared" si="5"/>
        <v>2024</v>
      </c>
      <c r="Z48" s="5">
        <v>2</v>
      </c>
      <c r="AA48" s="5">
        <v>12</v>
      </c>
      <c r="AB48" s="6">
        <f t="shared" si="6"/>
        <v>45334</v>
      </c>
      <c r="AC48" s="5">
        <f t="shared" si="17"/>
        <v>7</v>
      </c>
      <c r="AD48" s="5" t="str">
        <f t="shared" si="18"/>
        <v>Mo</v>
      </c>
      <c r="AE48" s="5" t="str">
        <f t="shared" si="23"/>
        <v>7Mo</v>
      </c>
    </row>
    <row r="49" spans="1:31" x14ac:dyDescent="0.3">
      <c r="A49" s="4">
        <f t="shared" si="7"/>
        <v>2021</v>
      </c>
      <c r="B49" s="5">
        <v>2</v>
      </c>
      <c r="C49" s="5">
        <v>13</v>
      </c>
      <c r="D49" s="6">
        <f t="shared" si="0"/>
        <v>44240</v>
      </c>
      <c r="E49" s="5">
        <f t="shared" si="8"/>
        <v>6</v>
      </c>
      <c r="F49" s="5" t="str">
        <f t="shared" si="9"/>
        <v>Sa</v>
      </c>
      <c r="G49" s="5" t="str">
        <f t="shared" si="20"/>
        <v>6Sa</v>
      </c>
      <c r="I49" s="4">
        <f t="shared" si="1"/>
        <v>2022</v>
      </c>
      <c r="J49" s="5">
        <v>2</v>
      </c>
      <c r="K49" s="5">
        <v>13</v>
      </c>
      <c r="L49" s="6">
        <f t="shared" si="2"/>
        <v>44605</v>
      </c>
      <c r="M49" s="5">
        <f t="shared" si="11"/>
        <v>6</v>
      </c>
      <c r="N49" s="5" t="str">
        <f t="shared" si="12"/>
        <v>So</v>
      </c>
      <c r="O49" s="5" t="str">
        <f t="shared" si="21"/>
        <v>6So</v>
      </c>
      <c r="Q49" s="4">
        <f t="shared" si="3"/>
        <v>2023</v>
      </c>
      <c r="R49" s="5">
        <v>2</v>
      </c>
      <c r="S49" s="5">
        <v>13</v>
      </c>
      <c r="T49" s="6">
        <f t="shared" si="4"/>
        <v>44970</v>
      </c>
      <c r="U49" s="5">
        <f t="shared" si="14"/>
        <v>7</v>
      </c>
      <c r="V49" s="5" t="str">
        <f t="shared" si="15"/>
        <v>Mo</v>
      </c>
      <c r="W49" s="5" t="str">
        <f t="shared" si="22"/>
        <v>7Mo</v>
      </c>
      <c r="Y49" s="4">
        <f t="shared" si="5"/>
        <v>2024</v>
      </c>
      <c r="Z49" s="5">
        <v>2</v>
      </c>
      <c r="AA49" s="5">
        <v>13</v>
      </c>
      <c r="AB49" s="6">
        <f t="shared" si="6"/>
        <v>45335</v>
      </c>
      <c r="AC49" s="5">
        <f t="shared" si="17"/>
        <v>7</v>
      </c>
      <c r="AD49" s="5" t="str">
        <f t="shared" si="18"/>
        <v>Di</v>
      </c>
      <c r="AE49" s="5" t="str">
        <f t="shared" si="23"/>
        <v>7Di</v>
      </c>
    </row>
    <row r="50" spans="1:31" x14ac:dyDescent="0.3">
      <c r="A50" s="4">
        <f t="shared" si="7"/>
        <v>2021</v>
      </c>
      <c r="B50" s="5">
        <v>2</v>
      </c>
      <c r="C50" s="5">
        <v>14</v>
      </c>
      <c r="D50" s="6">
        <f t="shared" si="0"/>
        <v>44241</v>
      </c>
      <c r="E50" s="5">
        <f t="shared" si="8"/>
        <v>6</v>
      </c>
      <c r="F50" s="5" t="str">
        <f t="shared" si="9"/>
        <v>So</v>
      </c>
      <c r="G50" s="5" t="str">
        <f t="shared" si="20"/>
        <v>6So</v>
      </c>
      <c r="I50" s="4">
        <f t="shared" si="1"/>
        <v>2022</v>
      </c>
      <c r="J50" s="5">
        <v>2</v>
      </c>
      <c r="K50" s="5">
        <v>14</v>
      </c>
      <c r="L50" s="6">
        <f t="shared" si="2"/>
        <v>44606</v>
      </c>
      <c r="M50" s="5">
        <f t="shared" si="11"/>
        <v>7</v>
      </c>
      <c r="N50" s="5" t="str">
        <f t="shared" si="12"/>
        <v>Mo</v>
      </c>
      <c r="O50" s="5" t="str">
        <f t="shared" si="21"/>
        <v>7Mo</v>
      </c>
      <c r="Q50" s="4">
        <f t="shared" si="3"/>
        <v>2023</v>
      </c>
      <c r="R50" s="5">
        <v>2</v>
      </c>
      <c r="S50" s="5">
        <v>14</v>
      </c>
      <c r="T50" s="6">
        <f t="shared" si="4"/>
        <v>44971</v>
      </c>
      <c r="U50" s="5">
        <f t="shared" si="14"/>
        <v>7</v>
      </c>
      <c r="V50" s="5" t="str">
        <f t="shared" si="15"/>
        <v>Di</v>
      </c>
      <c r="W50" s="5" t="str">
        <f t="shared" si="22"/>
        <v>7Di</v>
      </c>
      <c r="Y50" s="4">
        <f t="shared" si="5"/>
        <v>2024</v>
      </c>
      <c r="Z50" s="5">
        <v>2</v>
      </c>
      <c r="AA50" s="5">
        <v>14</v>
      </c>
      <c r="AB50" s="6">
        <f t="shared" si="6"/>
        <v>45336</v>
      </c>
      <c r="AC50" s="5">
        <f t="shared" si="17"/>
        <v>7</v>
      </c>
      <c r="AD50" s="5" t="str">
        <f t="shared" si="18"/>
        <v>Mi</v>
      </c>
      <c r="AE50" s="5" t="str">
        <f t="shared" si="23"/>
        <v>7Mi</v>
      </c>
    </row>
    <row r="51" spans="1:31" x14ac:dyDescent="0.3">
      <c r="A51" s="4">
        <f t="shared" si="7"/>
        <v>2021</v>
      </c>
      <c r="B51" s="5">
        <v>2</v>
      </c>
      <c r="C51" s="5">
        <v>15</v>
      </c>
      <c r="D51" s="6">
        <f t="shared" si="0"/>
        <v>44242</v>
      </c>
      <c r="E51" s="5">
        <f t="shared" si="8"/>
        <v>7</v>
      </c>
      <c r="F51" s="5" t="str">
        <f t="shared" si="9"/>
        <v>Mo</v>
      </c>
      <c r="G51" s="5" t="str">
        <f t="shared" si="20"/>
        <v>7Mo</v>
      </c>
      <c r="I51" s="4">
        <f t="shared" si="1"/>
        <v>2022</v>
      </c>
      <c r="J51" s="5">
        <v>2</v>
      </c>
      <c r="K51" s="5">
        <v>15</v>
      </c>
      <c r="L51" s="6">
        <f t="shared" si="2"/>
        <v>44607</v>
      </c>
      <c r="M51" s="5">
        <f t="shared" si="11"/>
        <v>7</v>
      </c>
      <c r="N51" s="5" t="str">
        <f t="shared" si="12"/>
        <v>Di</v>
      </c>
      <c r="O51" s="5" t="str">
        <f t="shared" si="21"/>
        <v>7Di</v>
      </c>
      <c r="Q51" s="4">
        <f t="shared" si="3"/>
        <v>2023</v>
      </c>
      <c r="R51" s="5">
        <v>2</v>
      </c>
      <c r="S51" s="5">
        <v>15</v>
      </c>
      <c r="T51" s="6">
        <f t="shared" si="4"/>
        <v>44972</v>
      </c>
      <c r="U51" s="5">
        <f t="shared" si="14"/>
        <v>7</v>
      </c>
      <c r="V51" s="5" t="str">
        <f t="shared" si="15"/>
        <v>Mi</v>
      </c>
      <c r="W51" s="5" t="str">
        <f t="shared" si="22"/>
        <v>7Mi</v>
      </c>
      <c r="Y51" s="4">
        <f t="shared" si="5"/>
        <v>2024</v>
      </c>
      <c r="Z51" s="5">
        <v>2</v>
      </c>
      <c r="AA51" s="5">
        <v>15</v>
      </c>
      <c r="AB51" s="6">
        <f t="shared" si="6"/>
        <v>45337</v>
      </c>
      <c r="AC51" s="5">
        <f t="shared" si="17"/>
        <v>7</v>
      </c>
      <c r="AD51" s="5" t="str">
        <f t="shared" si="18"/>
        <v>Do</v>
      </c>
      <c r="AE51" s="5" t="str">
        <f t="shared" si="23"/>
        <v>7Do</v>
      </c>
    </row>
    <row r="52" spans="1:31" x14ac:dyDescent="0.3">
      <c r="A52" s="4">
        <f t="shared" si="7"/>
        <v>2021</v>
      </c>
      <c r="B52" s="5">
        <v>2</v>
      </c>
      <c r="C52" s="5">
        <v>16</v>
      </c>
      <c r="D52" s="6">
        <f t="shared" si="0"/>
        <v>44243</v>
      </c>
      <c r="E52" s="5">
        <f t="shared" si="8"/>
        <v>7</v>
      </c>
      <c r="F52" s="5" t="str">
        <f t="shared" si="9"/>
        <v>Di</v>
      </c>
      <c r="G52" s="5" t="str">
        <f t="shared" si="20"/>
        <v>7Di</v>
      </c>
      <c r="I52" s="4">
        <f t="shared" si="1"/>
        <v>2022</v>
      </c>
      <c r="J52" s="5">
        <v>2</v>
      </c>
      <c r="K52" s="5">
        <v>16</v>
      </c>
      <c r="L52" s="6">
        <f t="shared" si="2"/>
        <v>44608</v>
      </c>
      <c r="M52" s="5">
        <f t="shared" si="11"/>
        <v>7</v>
      </c>
      <c r="N52" s="5" t="str">
        <f t="shared" si="12"/>
        <v>Mi</v>
      </c>
      <c r="O52" s="5" t="str">
        <f t="shared" si="21"/>
        <v>7Mi</v>
      </c>
      <c r="Q52" s="4">
        <f t="shared" si="3"/>
        <v>2023</v>
      </c>
      <c r="R52" s="5">
        <v>2</v>
      </c>
      <c r="S52" s="5">
        <v>16</v>
      </c>
      <c r="T52" s="6">
        <f t="shared" si="4"/>
        <v>44973</v>
      </c>
      <c r="U52" s="5">
        <f t="shared" si="14"/>
        <v>7</v>
      </c>
      <c r="V52" s="5" t="str">
        <f t="shared" si="15"/>
        <v>Do</v>
      </c>
      <c r="W52" s="5" t="str">
        <f t="shared" si="22"/>
        <v>7Do</v>
      </c>
      <c r="Y52" s="4">
        <f t="shared" si="5"/>
        <v>2024</v>
      </c>
      <c r="Z52" s="5">
        <v>2</v>
      </c>
      <c r="AA52" s="5">
        <v>16</v>
      </c>
      <c r="AB52" s="6">
        <f t="shared" si="6"/>
        <v>45338</v>
      </c>
      <c r="AC52" s="5">
        <f t="shared" si="17"/>
        <v>7</v>
      </c>
      <c r="AD52" s="5" t="str">
        <f t="shared" si="18"/>
        <v>Fr</v>
      </c>
      <c r="AE52" s="5" t="str">
        <f t="shared" si="23"/>
        <v>7Fr</v>
      </c>
    </row>
    <row r="53" spans="1:31" x14ac:dyDescent="0.3">
      <c r="A53" s="4">
        <f t="shared" si="7"/>
        <v>2021</v>
      </c>
      <c r="B53" s="5">
        <v>2</v>
      </c>
      <c r="C53" s="5">
        <v>17</v>
      </c>
      <c r="D53" s="6">
        <f t="shared" si="0"/>
        <v>44244</v>
      </c>
      <c r="E53" s="5">
        <f t="shared" si="8"/>
        <v>7</v>
      </c>
      <c r="F53" s="5" t="str">
        <f t="shared" si="9"/>
        <v>Mi</v>
      </c>
      <c r="G53" s="5" t="str">
        <f t="shared" si="20"/>
        <v>7Mi</v>
      </c>
      <c r="I53" s="4">
        <f t="shared" si="1"/>
        <v>2022</v>
      </c>
      <c r="J53" s="5">
        <v>2</v>
      </c>
      <c r="K53" s="5">
        <v>17</v>
      </c>
      <c r="L53" s="6">
        <f t="shared" si="2"/>
        <v>44609</v>
      </c>
      <c r="M53" s="5">
        <f t="shared" si="11"/>
        <v>7</v>
      </c>
      <c r="N53" s="5" t="str">
        <f t="shared" si="12"/>
        <v>Do</v>
      </c>
      <c r="O53" s="5" t="str">
        <f t="shared" si="21"/>
        <v>7Do</v>
      </c>
      <c r="Q53" s="4">
        <f t="shared" si="3"/>
        <v>2023</v>
      </c>
      <c r="R53" s="5">
        <v>2</v>
      </c>
      <c r="S53" s="5">
        <v>17</v>
      </c>
      <c r="T53" s="6">
        <f t="shared" si="4"/>
        <v>44974</v>
      </c>
      <c r="U53" s="5">
        <f t="shared" si="14"/>
        <v>7</v>
      </c>
      <c r="V53" s="5" t="str">
        <f t="shared" si="15"/>
        <v>Fr</v>
      </c>
      <c r="W53" s="5" t="str">
        <f t="shared" si="22"/>
        <v>7Fr</v>
      </c>
      <c r="Y53" s="4">
        <f t="shared" si="5"/>
        <v>2024</v>
      </c>
      <c r="Z53" s="5">
        <v>2</v>
      </c>
      <c r="AA53" s="5">
        <v>17</v>
      </c>
      <c r="AB53" s="6">
        <f t="shared" si="6"/>
        <v>45339</v>
      </c>
      <c r="AC53" s="5">
        <f t="shared" si="17"/>
        <v>7</v>
      </c>
      <c r="AD53" s="5" t="str">
        <f t="shared" si="18"/>
        <v>Sa</v>
      </c>
      <c r="AE53" s="5" t="str">
        <f t="shared" si="23"/>
        <v>7Sa</v>
      </c>
    </row>
    <row r="54" spans="1:31" x14ac:dyDescent="0.3">
      <c r="A54" s="4">
        <f t="shared" si="7"/>
        <v>2021</v>
      </c>
      <c r="B54" s="5">
        <v>2</v>
      </c>
      <c r="C54" s="5">
        <v>18</v>
      </c>
      <c r="D54" s="6">
        <f t="shared" si="0"/>
        <v>44245</v>
      </c>
      <c r="E54" s="5">
        <f t="shared" si="8"/>
        <v>7</v>
      </c>
      <c r="F54" s="5" t="str">
        <f t="shared" si="9"/>
        <v>Do</v>
      </c>
      <c r="G54" s="5" t="str">
        <f t="shared" si="20"/>
        <v>7Do</v>
      </c>
      <c r="I54" s="4">
        <f t="shared" si="1"/>
        <v>2022</v>
      </c>
      <c r="J54" s="5">
        <v>2</v>
      </c>
      <c r="K54" s="5">
        <v>18</v>
      </c>
      <c r="L54" s="6">
        <f t="shared" si="2"/>
        <v>44610</v>
      </c>
      <c r="M54" s="5">
        <f t="shared" si="11"/>
        <v>7</v>
      </c>
      <c r="N54" s="5" t="str">
        <f t="shared" si="12"/>
        <v>Fr</v>
      </c>
      <c r="O54" s="5" t="str">
        <f t="shared" si="21"/>
        <v>7Fr</v>
      </c>
      <c r="Q54" s="4">
        <f t="shared" si="3"/>
        <v>2023</v>
      </c>
      <c r="R54" s="5">
        <v>2</v>
      </c>
      <c r="S54" s="5">
        <v>18</v>
      </c>
      <c r="T54" s="6">
        <f t="shared" si="4"/>
        <v>44975</v>
      </c>
      <c r="U54" s="5">
        <f t="shared" si="14"/>
        <v>7</v>
      </c>
      <c r="V54" s="5" t="str">
        <f t="shared" si="15"/>
        <v>Sa</v>
      </c>
      <c r="W54" s="5" t="str">
        <f t="shared" si="22"/>
        <v>7Sa</v>
      </c>
      <c r="Y54" s="4">
        <f t="shared" si="5"/>
        <v>2024</v>
      </c>
      <c r="Z54" s="5">
        <v>2</v>
      </c>
      <c r="AA54" s="5">
        <v>18</v>
      </c>
      <c r="AB54" s="6">
        <f t="shared" si="6"/>
        <v>45340</v>
      </c>
      <c r="AC54" s="5">
        <f t="shared" si="17"/>
        <v>7</v>
      </c>
      <c r="AD54" s="5" t="str">
        <f t="shared" si="18"/>
        <v>So</v>
      </c>
      <c r="AE54" s="5" t="str">
        <f t="shared" si="23"/>
        <v>7So</v>
      </c>
    </row>
    <row r="55" spans="1:31" x14ac:dyDescent="0.3">
      <c r="A55" s="4">
        <f t="shared" si="7"/>
        <v>2021</v>
      </c>
      <c r="B55" s="5">
        <v>2</v>
      </c>
      <c r="C55" s="5">
        <v>19</v>
      </c>
      <c r="D55" s="6">
        <f t="shared" si="0"/>
        <v>44246</v>
      </c>
      <c r="E55" s="5">
        <f t="shared" si="8"/>
        <v>7</v>
      </c>
      <c r="F55" s="5" t="str">
        <f t="shared" si="9"/>
        <v>Fr</v>
      </c>
      <c r="G55" s="5" t="str">
        <f t="shared" si="20"/>
        <v>7Fr</v>
      </c>
      <c r="I55" s="4">
        <f t="shared" si="1"/>
        <v>2022</v>
      </c>
      <c r="J55" s="5">
        <v>2</v>
      </c>
      <c r="K55" s="5">
        <v>19</v>
      </c>
      <c r="L55" s="6">
        <f t="shared" si="2"/>
        <v>44611</v>
      </c>
      <c r="M55" s="5">
        <f t="shared" si="11"/>
        <v>7</v>
      </c>
      <c r="N55" s="5" t="str">
        <f t="shared" si="12"/>
        <v>Sa</v>
      </c>
      <c r="O55" s="5" t="str">
        <f t="shared" si="21"/>
        <v>7Sa</v>
      </c>
      <c r="Q55" s="4">
        <f t="shared" si="3"/>
        <v>2023</v>
      </c>
      <c r="R55" s="5">
        <v>2</v>
      </c>
      <c r="S55" s="5">
        <v>19</v>
      </c>
      <c r="T55" s="6">
        <f t="shared" si="4"/>
        <v>44976</v>
      </c>
      <c r="U55" s="5">
        <f t="shared" si="14"/>
        <v>7</v>
      </c>
      <c r="V55" s="5" t="str">
        <f t="shared" si="15"/>
        <v>So</v>
      </c>
      <c r="W55" s="5" t="str">
        <f t="shared" si="22"/>
        <v>7So</v>
      </c>
      <c r="Y55" s="4">
        <f t="shared" si="5"/>
        <v>2024</v>
      </c>
      <c r="Z55" s="5">
        <v>2</v>
      </c>
      <c r="AA55" s="5">
        <v>19</v>
      </c>
      <c r="AB55" s="6">
        <f t="shared" si="6"/>
        <v>45341</v>
      </c>
      <c r="AC55" s="5">
        <f t="shared" si="17"/>
        <v>8</v>
      </c>
      <c r="AD55" s="5" t="str">
        <f t="shared" si="18"/>
        <v>Mo</v>
      </c>
      <c r="AE55" s="5" t="str">
        <f t="shared" si="23"/>
        <v>8Mo</v>
      </c>
    </row>
    <row r="56" spans="1:31" x14ac:dyDescent="0.3">
      <c r="A56" s="4">
        <f t="shared" si="7"/>
        <v>2021</v>
      </c>
      <c r="B56" s="5">
        <v>2</v>
      </c>
      <c r="C56" s="5">
        <v>20</v>
      </c>
      <c r="D56" s="6">
        <f t="shared" si="0"/>
        <v>44247</v>
      </c>
      <c r="E56" s="5">
        <f t="shared" si="8"/>
        <v>7</v>
      </c>
      <c r="F56" s="5" t="str">
        <f t="shared" si="9"/>
        <v>Sa</v>
      </c>
      <c r="G56" s="5" t="str">
        <f t="shared" si="20"/>
        <v>7Sa</v>
      </c>
      <c r="I56" s="4">
        <f t="shared" si="1"/>
        <v>2022</v>
      </c>
      <c r="J56" s="5">
        <v>2</v>
      </c>
      <c r="K56" s="5">
        <v>20</v>
      </c>
      <c r="L56" s="6">
        <f t="shared" si="2"/>
        <v>44612</v>
      </c>
      <c r="M56" s="5">
        <f t="shared" si="11"/>
        <v>7</v>
      </c>
      <c r="N56" s="5" t="str">
        <f t="shared" si="12"/>
        <v>So</v>
      </c>
      <c r="O56" s="5" t="str">
        <f t="shared" si="21"/>
        <v>7So</v>
      </c>
      <c r="Q56" s="4">
        <f t="shared" si="3"/>
        <v>2023</v>
      </c>
      <c r="R56" s="5">
        <v>2</v>
      </c>
      <c r="S56" s="5">
        <v>20</v>
      </c>
      <c r="T56" s="6">
        <f t="shared" si="4"/>
        <v>44977</v>
      </c>
      <c r="U56" s="5">
        <f t="shared" si="14"/>
        <v>8</v>
      </c>
      <c r="V56" s="5" t="str">
        <f t="shared" si="15"/>
        <v>Mo</v>
      </c>
      <c r="W56" s="5" t="str">
        <f t="shared" si="22"/>
        <v>8Mo</v>
      </c>
      <c r="Y56" s="4">
        <f t="shared" si="5"/>
        <v>2024</v>
      </c>
      <c r="Z56" s="5">
        <v>2</v>
      </c>
      <c r="AA56" s="5">
        <v>20</v>
      </c>
      <c r="AB56" s="6">
        <f t="shared" si="6"/>
        <v>45342</v>
      </c>
      <c r="AC56" s="5">
        <f t="shared" si="17"/>
        <v>8</v>
      </c>
      <c r="AD56" s="5" t="str">
        <f t="shared" si="18"/>
        <v>Di</v>
      </c>
      <c r="AE56" s="5" t="str">
        <f t="shared" si="23"/>
        <v>8Di</v>
      </c>
    </row>
    <row r="57" spans="1:31" x14ac:dyDescent="0.3">
      <c r="A57" s="4">
        <f t="shared" si="7"/>
        <v>2021</v>
      </c>
      <c r="B57" s="5">
        <v>2</v>
      </c>
      <c r="C57" s="5">
        <v>21</v>
      </c>
      <c r="D57" s="6">
        <f t="shared" si="0"/>
        <v>44248</v>
      </c>
      <c r="E57" s="5">
        <f t="shared" si="8"/>
        <v>7</v>
      </c>
      <c r="F57" s="5" t="str">
        <f t="shared" si="9"/>
        <v>So</v>
      </c>
      <c r="G57" s="5" t="str">
        <f t="shared" si="20"/>
        <v>7So</v>
      </c>
      <c r="I57" s="4">
        <f t="shared" si="1"/>
        <v>2022</v>
      </c>
      <c r="J57" s="5">
        <v>2</v>
      </c>
      <c r="K57" s="5">
        <v>21</v>
      </c>
      <c r="L57" s="6">
        <f t="shared" si="2"/>
        <v>44613</v>
      </c>
      <c r="M57" s="5">
        <f t="shared" si="11"/>
        <v>8</v>
      </c>
      <c r="N57" s="5" t="str">
        <f t="shared" si="12"/>
        <v>Mo</v>
      </c>
      <c r="O57" s="5" t="str">
        <f t="shared" si="21"/>
        <v>8Mo</v>
      </c>
      <c r="Q57" s="4">
        <f t="shared" si="3"/>
        <v>2023</v>
      </c>
      <c r="R57" s="5">
        <v>2</v>
      </c>
      <c r="S57" s="5">
        <v>21</v>
      </c>
      <c r="T57" s="6">
        <f t="shared" si="4"/>
        <v>44978</v>
      </c>
      <c r="U57" s="5">
        <f t="shared" si="14"/>
        <v>8</v>
      </c>
      <c r="V57" s="5" t="str">
        <f t="shared" si="15"/>
        <v>Di</v>
      </c>
      <c r="W57" s="5" t="str">
        <f t="shared" si="22"/>
        <v>8Di</v>
      </c>
      <c r="Y57" s="4">
        <f t="shared" si="5"/>
        <v>2024</v>
      </c>
      <c r="Z57" s="5">
        <v>2</v>
      </c>
      <c r="AA57" s="5">
        <v>21</v>
      </c>
      <c r="AB57" s="6">
        <f t="shared" si="6"/>
        <v>45343</v>
      </c>
      <c r="AC57" s="5">
        <f t="shared" si="17"/>
        <v>8</v>
      </c>
      <c r="AD57" s="5" t="str">
        <f t="shared" si="18"/>
        <v>Mi</v>
      </c>
      <c r="AE57" s="5" t="str">
        <f t="shared" si="23"/>
        <v>8Mi</v>
      </c>
    </row>
    <row r="58" spans="1:31" x14ac:dyDescent="0.3">
      <c r="A58" s="4">
        <f t="shared" si="7"/>
        <v>2021</v>
      </c>
      <c r="B58" s="5">
        <v>2</v>
      </c>
      <c r="C58" s="5">
        <v>22</v>
      </c>
      <c r="D58" s="6">
        <f t="shared" si="0"/>
        <v>44249</v>
      </c>
      <c r="E58" s="5">
        <f t="shared" si="8"/>
        <v>8</v>
      </c>
      <c r="F58" s="5" t="str">
        <f t="shared" si="9"/>
        <v>Mo</v>
      </c>
      <c r="G58" s="5" t="str">
        <f t="shared" si="20"/>
        <v>8Mo</v>
      </c>
      <c r="I58" s="4">
        <f t="shared" si="1"/>
        <v>2022</v>
      </c>
      <c r="J58" s="5">
        <v>2</v>
      </c>
      <c r="K58" s="5">
        <v>22</v>
      </c>
      <c r="L58" s="6">
        <f t="shared" si="2"/>
        <v>44614</v>
      </c>
      <c r="M58" s="5">
        <f t="shared" si="11"/>
        <v>8</v>
      </c>
      <c r="N58" s="5" t="str">
        <f t="shared" si="12"/>
        <v>Di</v>
      </c>
      <c r="O58" s="5" t="str">
        <f t="shared" si="21"/>
        <v>8Di</v>
      </c>
      <c r="Q58" s="4">
        <f t="shared" si="3"/>
        <v>2023</v>
      </c>
      <c r="R58" s="5">
        <v>2</v>
      </c>
      <c r="S58" s="5">
        <v>22</v>
      </c>
      <c r="T58" s="6">
        <f t="shared" si="4"/>
        <v>44979</v>
      </c>
      <c r="U58" s="5">
        <f t="shared" si="14"/>
        <v>8</v>
      </c>
      <c r="V58" s="5" t="str">
        <f t="shared" si="15"/>
        <v>Mi</v>
      </c>
      <c r="W58" s="5" t="str">
        <f t="shared" si="22"/>
        <v>8Mi</v>
      </c>
      <c r="Y58" s="4">
        <f t="shared" si="5"/>
        <v>2024</v>
      </c>
      <c r="Z58" s="5">
        <v>2</v>
      </c>
      <c r="AA58" s="5">
        <v>22</v>
      </c>
      <c r="AB58" s="6">
        <f t="shared" si="6"/>
        <v>45344</v>
      </c>
      <c r="AC58" s="5">
        <f t="shared" si="17"/>
        <v>8</v>
      </c>
      <c r="AD58" s="5" t="str">
        <f t="shared" si="18"/>
        <v>Do</v>
      </c>
      <c r="AE58" s="5" t="str">
        <f t="shared" si="23"/>
        <v>8Do</v>
      </c>
    </row>
    <row r="59" spans="1:31" x14ac:dyDescent="0.3">
      <c r="A59" s="4">
        <f t="shared" si="7"/>
        <v>2021</v>
      </c>
      <c r="B59" s="5">
        <v>2</v>
      </c>
      <c r="C59" s="5">
        <v>23</v>
      </c>
      <c r="D59" s="6">
        <f t="shared" si="0"/>
        <v>44250</v>
      </c>
      <c r="E59" s="5">
        <f t="shared" si="8"/>
        <v>8</v>
      </c>
      <c r="F59" s="5" t="str">
        <f t="shared" si="9"/>
        <v>Di</v>
      </c>
      <c r="G59" s="5" t="str">
        <f t="shared" si="20"/>
        <v>8Di</v>
      </c>
      <c r="I59" s="4">
        <f t="shared" si="1"/>
        <v>2022</v>
      </c>
      <c r="J59" s="5">
        <v>2</v>
      </c>
      <c r="K59" s="5">
        <v>23</v>
      </c>
      <c r="L59" s="6">
        <f t="shared" si="2"/>
        <v>44615</v>
      </c>
      <c r="M59" s="5">
        <f t="shared" si="11"/>
        <v>8</v>
      </c>
      <c r="N59" s="5" t="str">
        <f t="shared" si="12"/>
        <v>Mi</v>
      </c>
      <c r="O59" s="5" t="str">
        <f t="shared" si="21"/>
        <v>8Mi</v>
      </c>
      <c r="Q59" s="4">
        <f t="shared" si="3"/>
        <v>2023</v>
      </c>
      <c r="R59" s="5">
        <v>2</v>
      </c>
      <c r="S59" s="5">
        <v>23</v>
      </c>
      <c r="T59" s="6">
        <f t="shared" si="4"/>
        <v>44980</v>
      </c>
      <c r="U59" s="5">
        <f t="shared" si="14"/>
        <v>8</v>
      </c>
      <c r="V59" s="5" t="str">
        <f t="shared" si="15"/>
        <v>Do</v>
      </c>
      <c r="W59" s="5" t="str">
        <f t="shared" si="22"/>
        <v>8Do</v>
      </c>
      <c r="Y59" s="4">
        <f t="shared" si="5"/>
        <v>2024</v>
      </c>
      <c r="Z59" s="5">
        <v>2</v>
      </c>
      <c r="AA59" s="5">
        <v>23</v>
      </c>
      <c r="AB59" s="6">
        <f t="shared" si="6"/>
        <v>45345</v>
      </c>
      <c r="AC59" s="5">
        <f t="shared" si="17"/>
        <v>8</v>
      </c>
      <c r="AD59" s="5" t="str">
        <f t="shared" si="18"/>
        <v>Fr</v>
      </c>
      <c r="AE59" s="5" t="str">
        <f t="shared" si="23"/>
        <v>8Fr</v>
      </c>
    </row>
    <row r="60" spans="1:31" x14ac:dyDescent="0.3">
      <c r="A60" s="4">
        <f t="shared" si="7"/>
        <v>2021</v>
      </c>
      <c r="B60" s="5">
        <v>2</v>
      </c>
      <c r="C60" s="5">
        <v>24</v>
      </c>
      <c r="D60" s="6">
        <f t="shared" si="0"/>
        <v>44251</v>
      </c>
      <c r="E60" s="5">
        <f t="shared" si="8"/>
        <v>8</v>
      </c>
      <c r="F60" s="5" t="str">
        <f t="shared" si="9"/>
        <v>Mi</v>
      </c>
      <c r="G60" s="5" t="str">
        <f t="shared" si="20"/>
        <v>8Mi</v>
      </c>
      <c r="I60" s="4">
        <f t="shared" si="1"/>
        <v>2022</v>
      </c>
      <c r="J60" s="5">
        <v>2</v>
      </c>
      <c r="K60" s="5">
        <v>24</v>
      </c>
      <c r="L60" s="6">
        <f t="shared" si="2"/>
        <v>44616</v>
      </c>
      <c r="M60" s="5">
        <f t="shared" si="11"/>
        <v>8</v>
      </c>
      <c r="N60" s="5" t="str">
        <f t="shared" si="12"/>
        <v>Do</v>
      </c>
      <c r="O60" s="5" t="str">
        <f t="shared" si="21"/>
        <v>8Do</v>
      </c>
      <c r="Q60" s="4">
        <f t="shared" si="3"/>
        <v>2023</v>
      </c>
      <c r="R60" s="5">
        <v>2</v>
      </c>
      <c r="S60" s="5">
        <v>24</v>
      </c>
      <c r="T60" s="6">
        <f t="shared" si="4"/>
        <v>44981</v>
      </c>
      <c r="U60" s="5">
        <f t="shared" si="14"/>
        <v>8</v>
      </c>
      <c r="V60" s="5" t="str">
        <f t="shared" si="15"/>
        <v>Fr</v>
      </c>
      <c r="W60" s="5" t="str">
        <f t="shared" si="22"/>
        <v>8Fr</v>
      </c>
      <c r="Y60" s="4">
        <f t="shared" si="5"/>
        <v>2024</v>
      </c>
      <c r="Z60" s="5">
        <v>2</v>
      </c>
      <c r="AA60" s="5">
        <v>24</v>
      </c>
      <c r="AB60" s="6">
        <f t="shared" si="6"/>
        <v>45346</v>
      </c>
      <c r="AC60" s="5">
        <f t="shared" si="17"/>
        <v>8</v>
      </c>
      <c r="AD60" s="5" t="str">
        <f t="shared" si="18"/>
        <v>Sa</v>
      </c>
      <c r="AE60" s="5" t="str">
        <f t="shared" si="23"/>
        <v>8Sa</v>
      </c>
    </row>
    <row r="61" spans="1:31" x14ac:dyDescent="0.3">
      <c r="A61" s="4">
        <f t="shared" si="7"/>
        <v>2021</v>
      </c>
      <c r="B61" s="5">
        <v>2</v>
      </c>
      <c r="C61" s="5">
        <v>25</v>
      </c>
      <c r="D61" s="6">
        <f t="shared" si="0"/>
        <v>44252</v>
      </c>
      <c r="E61" s="5">
        <f t="shared" si="8"/>
        <v>8</v>
      </c>
      <c r="F61" s="5" t="str">
        <f t="shared" si="9"/>
        <v>Do</v>
      </c>
      <c r="G61" s="5" t="str">
        <f t="shared" si="20"/>
        <v>8Do</v>
      </c>
      <c r="I61" s="4">
        <f t="shared" si="1"/>
        <v>2022</v>
      </c>
      <c r="J61" s="5">
        <v>2</v>
      </c>
      <c r="K61" s="5">
        <v>25</v>
      </c>
      <c r="L61" s="6">
        <f t="shared" si="2"/>
        <v>44617</v>
      </c>
      <c r="M61" s="5">
        <f t="shared" si="11"/>
        <v>8</v>
      </c>
      <c r="N61" s="5" t="str">
        <f t="shared" si="12"/>
        <v>Fr</v>
      </c>
      <c r="O61" s="5" t="str">
        <f t="shared" si="21"/>
        <v>8Fr</v>
      </c>
      <c r="Q61" s="4">
        <f t="shared" si="3"/>
        <v>2023</v>
      </c>
      <c r="R61" s="5">
        <v>2</v>
      </c>
      <c r="S61" s="5">
        <v>25</v>
      </c>
      <c r="T61" s="6">
        <f t="shared" si="4"/>
        <v>44982</v>
      </c>
      <c r="U61" s="5">
        <f t="shared" si="14"/>
        <v>8</v>
      </c>
      <c r="V61" s="5" t="str">
        <f t="shared" si="15"/>
        <v>Sa</v>
      </c>
      <c r="W61" s="5" t="str">
        <f t="shared" si="22"/>
        <v>8Sa</v>
      </c>
      <c r="Y61" s="4">
        <f t="shared" si="5"/>
        <v>2024</v>
      </c>
      <c r="Z61" s="5">
        <v>2</v>
      </c>
      <c r="AA61" s="5">
        <v>25</v>
      </c>
      <c r="AB61" s="6">
        <f t="shared" si="6"/>
        <v>45347</v>
      </c>
      <c r="AC61" s="5">
        <f t="shared" si="17"/>
        <v>8</v>
      </c>
      <c r="AD61" s="5" t="str">
        <f t="shared" si="18"/>
        <v>So</v>
      </c>
      <c r="AE61" s="5" t="str">
        <f t="shared" si="23"/>
        <v>8So</v>
      </c>
    </row>
    <row r="62" spans="1:31" x14ac:dyDescent="0.3">
      <c r="A62" s="4">
        <f t="shared" si="7"/>
        <v>2021</v>
      </c>
      <c r="B62" s="5">
        <v>2</v>
      </c>
      <c r="C62" s="5">
        <v>26</v>
      </c>
      <c r="D62" s="6">
        <f t="shared" si="0"/>
        <v>44253</v>
      </c>
      <c r="E62" s="5">
        <f t="shared" si="8"/>
        <v>8</v>
      </c>
      <c r="F62" s="5" t="str">
        <f t="shared" si="9"/>
        <v>Fr</v>
      </c>
      <c r="G62" s="5" t="str">
        <f t="shared" si="20"/>
        <v>8Fr</v>
      </c>
      <c r="I62" s="4">
        <f t="shared" si="1"/>
        <v>2022</v>
      </c>
      <c r="J62" s="5">
        <v>2</v>
      </c>
      <c r="K62" s="5">
        <v>26</v>
      </c>
      <c r="L62" s="6">
        <f t="shared" si="2"/>
        <v>44618</v>
      </c>
      <c r="M62" s="5">
        <f t="shared" si="11"/>
        <v>8</v>
      </c>
      <c r="N62" s="5" t="str">
        <f t="shared" si="12"/>
        <v>Sa</v>
      </c>
      <c r="O62" s="5" t="str">
        <f t="shared" si="21"/>
        <v>8Sa</v>
      </c>
      <c r="Q62" s="4">
        <f t="shared" si="3"/>
        <v>2023</v>
      </c>
      <c r="R62" s="5">
        <v>2</v>
      </c>
      <c r="S62" s="5">
        <v>26</v>
      </c>
      <c r="T62" s="6">
        <f t="shared" si="4"/>
        <v>44983</v>
      </c>
      <c r="U62" s="5">
        <f t="shared" si="14"/>
        <v>8</v>
      </c>
      <c r="V62" s="5" t="str">
        <f t="shared" si="15"/>
        <v>So</v>
      </c>
      <c r="W62" s="5" t="str">
        <f t="shared" si="22"/>
        <v>8So</v>
      </c>
      <c r="Y62" s="4">
        <f t="shared" si="5"/>
        <v>2024</v>
      </c>
      <c r="Z62" s="5">
        <v>2</v>
      </c>
      <c r="AA62" s="5">
        <v>26</v>
      </c>
      <c r="AB62" s="6">
        <f t="shared" si="6"/>
        <v>45348</v>
      </c>
      <c r="AC62" s="5">
        <f t="shared" si="17"/>
        <v>9</v>
      </c>
      <c r="AD62" s="5" t="str">
        <f t="shared" si="18"/>
        <v>Mo</v>
      </c>
      <c r="AE62" s="5" t="str">
        <f t="shared" si="23"/>
        <v>9Mo</v>
      </c>
    </row>
    <row r="63" spans="1:31" x14ac:dyDescent="0.3">
      <c r="A63" s="4">
        <f t="shared" si="7"/>
        <v>2021</v>
      </c>
      <c r="B63" s="5">
        <v>2</v>
      </c>
      <c r="C63" s="5">
        <v>27</v>
      </c>
      <c r="D63" s="6">
        <f t="shared" si="0"/>
        <v>44254</v>
      </c>
      <c r="E63" s="5">
        <f t="shared" si="8"/>
        <v>8</v>
      </c>
      <c r="F63" s="5" t="str">
        <f t="shared" si="9"/>
        <v>Sa</v>
      </c>
      <c r="G63" s="5" t="str">
        <f t="shared" si="20"/>
        <v>8Sa</v>
      </c>
      <c r="I63" s="4">
        <f t="shared" si="1"/>
        <v>2022</v>
      </c>
      <c r="J63" s="5">
        <v>2</v>
      </c>
      <c r="K63" s="5">
        <v>27</v>
      </c>
      <c r="L63" s="6">
        <f t="shared" si="2"/>
        <v>44619</v>
      </c>
      <c r="M63" s="5">
        <f t="shared" si="11"/>
        <v>8</v>
      </c>
      <c r="N63" s="5" t="str">
        <f t="shared" si="12"/>
        <v>So</v>
      </c>
      <c r="O63" s="5" t="str">
        <f t="shared" si="21"/>
        <v>8So</v>
      </c>
      <c r="Q63" s="4">
        <f t="shared" si="3"/>
        <v>2023</v>
      </c>
      <c r="R63" s="5">
        <v>2</v>
      </c>
      <c r="S63" s="5">
        <v>27</v>
      </c>
      <c r="T63" s="6">
        <f t="shared" si="4"/>
        <v>44984</v>
      </c>
      <c r="U63" s="5">
        <f t="shared" si="14"/>
        <v>9</v>
      </c>
      <c r="V63" s="5" t="str">
        <f t="shared" si="15"/>
        <v>Mo</v>
      </c>
      <c r="W63" s="5" t="str">
        <f t="shared" si="22"/>
        <v>9Mo</v>
      </c>
      <c r="Y63" s="4">
        <f t="shared" si="5"/>
        <v>2024</v>
      </c>
      <c r="Z63" s="5">
        <v>2</v>
      </c>
      <c r="AA63" s="5">
        <v>27</v>
      </c>
      <c r="AB63" s="6">
        <f t="shared" si="6"/>
        <v>45349</v>
      </c>
      <c r="AC63" s="5">
        <f t="shared" si="17"/>
        <v>9</v>
      </c>
      <c r="AD63" s="5" t="str">
        <f t="shared" si="18"/>
        <v>Di</v>
      </c>
      <c r="AE63" s="5" t="str">
        <f t="shared" si="23"/>
        <v>9Di</v>
      </c>
    </row>
    <row r="64" spans="1:31" x14ac:dyDescent="0.3">
      <c r="A64" s="4">
        <f t="shared" si="7"/>
        <v>2021</v>
      </c>
      <c r="B64" s="5">
        <v>2</v>
      </c>
      <c r="C64" s="5">
        <v>28</v>
      </c>
      <c r="D64" s="6">
        <f t="shared" si="0"/>
        <v>44255</v>
      </c>
      <c r="E64" s="5">
        <f t="shared" si="8"/>
        <v>8</v>
      </c>
      <c r="F64" s="5" t="str">
        <f t="shared" si="9"/>
        <v>So</v>
      </c>
      <c r="G64" s="5" t="str">
        <f t="shared" si="20"/>
        <v>8So</v>
      </c>
      <c r="I64" s="4">
        <f t="shared" si="1"/>
        <v>2022</v>
      </c>
      <c r="J64" s="5">
        <v>2</v>
      </c>
      <c r="K64" s="5">
        <v>28</v>
      </c>
      <c r="L64" s="6">
        <f t="shared" si="2"/>
        <v>44620</v>
      </c>
      <c r="M64" s="5">
        <f t="shared" si="11"/>
        <v>9</v>
      </c>
      <c r="N64" s="5" t="str">
        <f t="shared" si="12"/>
        <v>Mo</v>
      </c>
      <c r="O64" s="5" t="str">
        <f t="shared" si="21"/>
        <v>9Mo</v>
      </c>
      <c r="Q64" s="4">
        <f t="shared" si="3"/>
        <v>2023</v>
      </c>
      <c r="R64" s="5">
        <v>2</v>
      </c>
      <c r="S64" s="5">
        <v>28</v>
      </c>
      <c r="T64" s="6">
        <f t="shared" si="4"/>
        <v>44985</v>
      </c>
      <c r="U64" s="5">
        <f t="shared" si="14"/>
        <v>9</v>
      </c>
      <c r="V64" s="5" t="str">
        <f t="shared" si="15"/>
        <v>Di</v>
      </c>
      <c r="W64" s="5" t="str">
        <f t="shared" si="22"/>
        <v>9Di</v>
      </c>
      <c r="Y64" s="4">
        <f t="shared" si="5"/>
        <v>2024</v>
      </c>
      <c r="Z64" s="5">
        <v>2</v>
      </c>
      <c r="AA64" s="5">
        <v>28</v>
      </c>
      <c r="AB64" s="6">
        <f t="shared" si="6"/>
        <v>45350</v>
      </c>
      <c r="AC64" s="5">
        <f t="shared" si="17"/>
        <v>9</v>
      </c>
      <c r="AD64" s="5" t="str">
        <f t="shared" si="18"/>
        <v>Mi</v>
      </c>
      <c r="AE64" s="5" t="str">
        <f t="shared" si="23"/>
        <v>9Mi</v>
      </c>
    </row>
    <row r="65" spans="1:31" x14ac:dyDescent="0.3">
      <c r="A65" s="4">
        <f t="shared" si="7"/>
        <v>2021</v>
      </c>
      <c r="B65" s="5">
        <v>2</v>
      </c>
      <c r="C65" s="5">
        <v>29</v>
      </c>
      <c r="D65" s="6" t="str">
        <f t="shared" si="0"/>
        <v/>
      </c>
      <c r="E65" s="5" t="str">
        <f t="shared" si="8"/>
        <v/>
      </c>
      <c r="F65" s="5" t="str">
        <f t="shared" si="9"/>
        <v/>
      </c>
      <c r="G65" s="5" t="str">
        <f t="shared" si="20"/>
        <v/>
      </c>
      <c r="I65" s="4">
        <f t="shared" si="1"/>
        <v>2022</v>
      </c>
      <c r="J65" s="5">
        <v>2</v>
      </c>
      <c r="K65" s="5">
        <v>29</v>
      </c>
      <c r="L65" s="6" t="str">
        <f t="shared" si="2"/>
        <v/>
      </c>
      <c r="M65" s="5" t="str">
        <f t="shared" si="11"/>
        <v/>
      </c>
      <c r="N65" s="5" t="str">
        <f t="shared" si="12"/>
        <v/>
      </c>
      <c r="O65" s="5" t="str">
        <f t="shared" si="21"/>
        <v/>
      </c>
      <c r="Q65" s="4">
        <f t="shared" si="3"/>
        <v>2023</v>
      </c>
      <c r="R65" s="5">
        <v>2</v>
      </c>
      <c r="S65" s="5">
        <v>29</v>
      </c>
      <c r="T65" s="6" t="str">
        <f t="shared" si="4"/>
        <v/>
      </c>
      <c r="U65" s="5" t="str">
        <f t="shared" si="14"/>
        <v/>
      </c>
      <c r="V65" s="5" t="str">
        <f t="shared" si="15"/>
        <v/>
      </c>
      <c r="W65" s="5" t="str">
        <f t="shared" si="22"/>
        <v/>
      </c>
      <c r="Y65" s="4">
        <f t="shared" si="5"/>
        <v>2024</v>
      </c>
      <c r="Z65" s="5">
        <v>2</v>
      </c>
      <c r="AA65" s="5">
        <v>29</v>
      </c>
      <c r="AB65" s="6">
        <f t="shared" si="6"/>
        <v>45351</v>
      </c>
      <c r="AC65" s="5">
        <f t="shared" si="17"/>
        <v>9</v>
      </c>
      <c r="AD65" s="5" t="str">
        <f t="shared" si="18"/>
        <v>Do</v>
      </c>
      <c r="AE65" s="5" t="str">
        <f t="shared" si="23"/>
        <v>9Do</v>
      </c>
    </row>
    <row r="66" spans="1:31" x14ac:dyDescent="0.3">
      <c r="A66" s="4">
        <f t="shared" si="7"/>
        <v>2021</v>
      </c>
      <c r="B66" s="5">
        <v>2</v>
      </c>
      <c r="C66" s="5">
        <v>30</v>
      </c>
      <c r="D66" s="6" t="str">
        <f t="shared" si="0"/>
        <v/>
      </c>
      <c r="E66" s="5" t="str">
        <f t="shared" si="8"/>
        <v/>
      </c>
      <c r="F66" s="5" t="str">
        <f t="shared" si="9"/>
        <v/>
      </c>
      <c r="G66" s="5" t="str">
        <f t="shared" si="20"/>
        <v/>
      </c>
      <c r="I66" s="4">
        <f t="shared" si="1"/>
        <v>2022</v>
      </c>
      <c r="J66" s="5">
        <v>2</v>
      </c>
      <c r="K66" s="5">
        <v>30</v>
      </c>
      <c r="L66" s="6" t="str">
        <f t="shared" si="2"/>
        <v/>
      </c>
      <c r="M66" s="5" t="str">
        <f t="shared" si="11"/>
        <v/>
      </c>
      <c r="N66" s="5" t="str">
        <f t="shared" si="12"/>
        <v/>
      </c>
      <c r="O66" s="5" t="str">
        <f t="shared" si="21"/>
        <v/>
      </c>
      <c r="Q66" s="4">
        <f t="shared" si="3"/>
        <v>2023</v>
      </c>
      <c r="R66" s="5">
        <v>2</v>
      </c>
      <c r="S66" s="5">
        <v>30</v>
      </c>
      <c r="T66" s="6" t="str">
        <f t="shared" si="4"/>
        <v/>
      </c>
      <c r="U66" s="5" t="str">
        <f t="shared" si="14"/>
        <v/>
      </c>
      <c r="V66" s="5" t="str">
        <f t="shared" si="15"/>
        <v/>
      </c>
      <c r="W66" s="5" t="str">
        <f t="shared" si="22"/>
        <v/>
      </c>
      <c r="Y66" s="4">
        <f t="shared" si="5"/>
        <v>2024</v>
      </c>
      <c r="Z66" s="5">
        <v>2</v>
      </c>
      <c r="AA66" s="5">
        <v>30</v>
      </c>
      <c r="AB66" s="6" t="str">
        <f t="shared" si="6"/>
        <v/>
      </c>
      <c r="AC66" s="5" t="str">
        <f t="shared" si="17"/>
        <v/>
      </c>
      <c r="AD66" s="5" t="str">
        <f t="shared" si="18"/>
        <v/>
      </c>
      <c r="AE66" s="5" t="str">
        <f t="shared" si="23"/>
        <v/>
      </c>
    </row>
    <row r="67" spans="1:31" x14ac:dyDescent="0.3">
      <c r="A67" s="4">
        <f t="shared" si="7"/>
        <v>2021</v>
      </c>
      <c r="B67" s="5">
        <v>2</v>
      </c>
      <c r="C67" s="5">
        <v>31</v>
      </c>
      <c r="D67" s="6" t="str">
        <f t="shared" si="0"/>
        <v/>
      </c>
      <c r="E67" s="5" t="str">
        <f t="shared" si="8"/>
        <v/>
      </c>
      <c r="F67" s="5" t="str">
        <f t="shared" si="9"/>
        <v/>
      </c>
      <c r="G67" s="5" t="str">
        <f t="shared" si="20"/>
        <v/>
      </c>
      <c r="I67" s="4">
        <f t="shared" si="1"/>
        <v>2022</v>
      </c>
      <c r="J67" s="5">
        <v>2</v>
      </c>
      <c r="K67" s="5">
        <v>31</v>
      </c>
      <c r="L67" s="6" t="str">
        <f t="shared" si="2"/>
        <v/>
      </c>
      <c r="M67" s="5" t="str">
        <f t="shared" si="11"/>
        <v/>
      </c>
      <c r="N67" s="5" t="str">
        <f t="shared" si="12"/>
        <v/>
      </c>
      <c r="O67" s="5" t="str">
        <f t="shared" si="21"/>
        <v/>
      </c>
      <c r="Q67" s="4">
        <f t="shared" si="3"/>
        <v>2023</v>
      </c>
      <c r="R67" s="5">
        <v>2</v>
      </c>
      <c r="S67" s="5">
        <v>31</v>
      </c>
      <c r="T67" s="6" t="str">
        <f t="shared" si="4"/>
        <v/>
      </c>
      <c r="U67" s="5" t="str">
        <f t="shared" si="14"/>
        <v/>
      </c>
      <c r="V67" s="5" t="str">
        <f t="shared" si="15"/>
        <v/>
      </c>
      <c r="W67" s="5" t="str">
        <f t="shared" si="22"/>
        <v/>
      </c>
      <c r="Y67" s="4">
        <f t="shared" si="5"/>
        <v>2024</v>
      </c>
      <c r="Z67" s="5">
        <v>2</v>
      </c>
      <c r="AA67" s="5">
        <v>31</v>
      </c>
      <c r="AB67" s="6" t="str">
        <f t="shared" si="6"/>
        <v/>
      </c>
      <c r="AC67" s="5" t="str">
        <f t="shared" si="17"/>
        <v/>
      </c>
      <c r="AD67" s="5" t="str">
        <f t="shared" si="18"/>
        <v/>
      </c>
      <c r="AE67" s="5" t="str">
        <f t="shared" si="23"/>
        <v/>
      </c>
    </row>
    <row r="68" spans="1:31" x14ac:dyDescent="0.3">
      <c r="A68" s="4">
        <f t="shared" si="7"/>
        <v>2021</v>
      </c>
      <c r="B68" s="5">
        <v>3</v>
      </c>
      <c r="C68" s="5">
        <v>1</v>
      </c>
      <c r="D68" s="6">
        <f t="shared" si="0"/>
        <v>44256</v>
      </c>
      <c r="E68" s="5">
        <f t="shared" si="8"/>
        <v>9</v>
      </c>
      <c r="F68" s="5" t="str">
        <f t="shared" si="9"/>
        <v>Mo</v>
      </c>
      <c r="G68" s="5" t="str">
        <f t="shared" si="20"/>
        <v>9Mo</v>
      </c>
      <c r="I68" s="4">
        <f t="shared" si="1"/>
        <v>2022</v>
      </c>
      <c r="J68" s="5">
        <v>3</v>
      </c>
      <c r="K68" s="5">
        <v>1</v>
      </c>
      <c r="L68" s="6">
        <f t="shared" si="2"/>
        <v>44621</v>
      </c>
      <c r="M68" s="5">
        <f t="shared" si="11"/>
        <v>9</v>
      </c>
      <c r="N68" s="5" t="str">
        <f t="shared" si="12"/>
        <v>Di</v>
      </c>
      <c r="O68" s="5" t="str">
        <f t="shared" si="21"/>
        <v>9Di</v>
      </c>
      <c r="Q68" s="4">
        <f t="shared" si="3"/>
        <v>2023</v>
      </c>
      <c r="R68" s="5">
        <v>3</v>
      </c>
      <c r="S68" s="5">
        <v>1</v>
      </c>
      <c r="T68" s="6">
        <f t="shared" si="4"/>
        <v>44986</v>
      </c>
      <c r="U68" s="5">
        <f t="shared" si="14"/>
        <v>9</v>
      </c>
      <c r="V68" s="5" t="str">
        <f t="shared" si="15"/>
        <v>Mi</v>
      </c>
      <c r="W68" s="5" t="str">
        <f t="shared" si="22"/>
        <v>9Mi</v>
      </c>
      <c r="Y68" s="4">
        <f t="shared" si="5"/>
        <v>2024</v>
      </c>
      <c r="Z68" s="5">
        <v>3</v>
      </c>
      <c r="AA68" s="5">
        <v>1</v>
      </c>
      <c r="AB68" s="6">
        <f t="shared" si="6"/>
        <v>45352</v>
      </c>
      <c r="AC68" s="5">
        <f t="shared" si="17"/>
        <v>9</v>
      </c>
      <c r="AD68" s="5" t="str">
        <f t="shared" si="18"/>
        <v>Fr</v>
      </c>
      <c r="AE68" s="5" t="str">
        <f t="shared" si="23"/>
        <v>9Fr</v>
      </c>
    </row>
    <row r="69" spans="1:31" x14ac:dyDescent="0.3">
      <c r="A69" s="4">
        <f t="shared" si="7"/>
        <v>2021</v>
      </c>
      <c r="B69" s="5">
        <v>3</v>
      </c>
      <c r="C69" s="5">
        <v>2</v>
      </c>
      <c r="D69" s="6">
        <f t="shared" si="0"/>
        <v>44257</v>
      </c>
      <c r="E69" s="5">
        <f t="shared" si="8"/>
        <v>9</v>
      </c>
      <c r="F69" s="5" t="str">
        <f t="shared" si="9"/>
        <v>Di</v>
      </c>
      <c r="G69" s="5" t="str">
        <f t="shared" si="20"/>
        <v>9Di</v>
      </c>
      <c r="I69" s="4">
        <f t="shared" si="1"/>
        <v>2022</v>
      </c>
      <c r="J69" s="5">
        <v>3</v>
      </c>
      <c r="K69" s="5">
        <v>2</v>
      </c>
      <c r="L69" s="6">
        <f t="shared" si="2"/>
        <v>44622</v>
      </c>
      <c r="M69" s="5">
        <f t="shared" si="11"/>
        <v>9</v>
      </c>
      <c r="N69" s="5" t="str">
        <f t="shared" si="12"/>
        <v>Mi</v>
      </c>
      <c r="O69" s="5" t="str">
        <f t="shared" si="21"/>
        <v>9Mi</v>
      </c>
      <c r="Q69" s="4">
        <f t="shared" si="3"/>
        <v>2023</v>
      </c>
      <c r="R69" s="5">
        <v>3</v>
      </c>
      <c r="S69" s="5">
        <v>2</v>
      </c>
      <c r="T69" s="6">
        <f t="shared" si="4"/>
        <v>44987</v>
      </c>
      <c r="U69" s="5">
        <f t="shared" si="14"/>
        <v>9</v>
      </c>
      <c r="V69" s="5" t="str">
        <f t="shared" si="15"/>
        <v>Do</v>
      </c>
      <c r="W69" s="5" t="str">
        <f t="shared" si="22"/>
        <v>9Do</v>
      </c>
      <c r="Y69" s="4">
        <f t="shared" si="5"/>
        <v>2024</v>
      </c>
      <c r="Z69" s="5">
        <v>3</v>
      </c>
      <c r="AA69" s="5">
        <v>2</v>
      </c>
      <c r="AB69" s="6">
        <f t="shared" si="6"/>
        <v>45353</v>
      </c>
      <c r="AC69" s="5">
        <f t="shared" si="17"/>
        <v>9</v>
      </c>
      <c r="AD69" s="5" t="str">
        <f t="shared" si="18"/>
        <v>Sa</v>
      </c>
      <c r="AE69" s="5" t="str">
        <f t="shared" si="23"/>
        <v>9Sa</v>
      </c>
    </row>
    <row r="70" spans="1:31" x14ac:dyDescent="0.3">
      <c r="A70" s="4">
        <f t="shared" si="7"/>
        <v>2021</v>
      </c>
      <c r="B70" s="5">
        <v>3</v>
      </c>
      <c r="C70" s="5">
        <v>3</v>
      </c>
      <c r="D70" s="6">
        <f t="shared" ref="D70:D133" si="24">IF(DATE(A70,B70,C70)&gt;EOMONTH(DATE(A70,B70,1),0),"",DATE(A70,B70,C70))</f>
        <v>44258</v>
      </c>
      <c r="E70" s="5">
        <f t="shared" si="8"/>
        <v>9</v>
      </c>
      <c r="F70" s="5" t="str">
        <f t="shared" si="9"/>
        <v>Mi</v>
      </c>
      <c r="G70" s="5" t="str">
        <f t="shared" si="20"/>
        <v>9Mi</v>
      </c>
      <c r="I70" s="4">
        <f t="shared" ref="I70:I133" si="25">$J$3</f>
        <v>2022</v>
      </c>
      <c r="J70" s="5">
        <v>3</v>
      </c>
      <c r="K70" s="5">
        <v>3</v>
      </c>
      <c r="L70" s="6">
        <f t="shared" ref="L70:L133" si="26">IF(DATE(I70,J70,K70)&gt;EOMONTH(DATE(I70,J70,1),0),"",DATE(I70,J70,K70))</f>
        <v>44623</v>
      </c>
      <c r="M70" s="5">
        <f t="shared" si="11"/>
        <v>9</v>
      </c>
      <c r="N70" s="5" t="str">
        <f t="shared" si="12"/>
        <v>Do</v>
      </c>
      <c r="O70" s="5" t="str">
        <f t="shared" si="21"/>
        <v>9Do</v>
      </c>
      <c r="Q70" s="4">
        <f t="shared" ref="Q70:Q133" si="27">$R$3</f>
        <v>2023</v>
      </c>
      <c r="R70" s="5">
        <v>3</v>
      </c>
      <c r="S70" s="5">
        <v>3</v>
      </c>
      <c r="T70" s="6">
        <f t="shared" ref="T70:T133" si="28">IF(DATE(Q70,R70,S70)&gt;EOMONTH(DATE(Q70,R70,1),0),"",DATE(Q70,R70,S70))</f>
        <v>44988</v>
      </c>
      <c r="U70" s="5">
        <f t="shared" si="14"/>
        <v>9</v>
      </c>
      <c r="V70" s="5" t="str">
        <f t="shared" si="15"/>
        <v>Fr</v>
      </c>
      <c r="W70" s="5" t="str">
        <f t="shared" si="22"/>
        <v>9Fr</v>
      </c>
      <c r="Y70" s="4">
        <f t="shared" ref="Y70:Y133" si="29">$Z$3</f>
        <v>2024</v>
      </c>
      <c r="Z70" s="5">
        <v>3</v>
      </c>
      <c r="AA70" s="5">
        <v>3</v>
      </c>
      <c r="AB70" s="6">
        <f t="shared" ref="AB70:AB133" si="30">IF(DATE(Y70,Z70,AA70)&gt;EOMONTH(DATE(Y70,Z70,1),0),"",DATE(Y70,Z70,AA70))</f>
        <v>45354</v>
      </c>
      <c r="AC70" s="5">
        <f t="shared" si="17"/>
        <v>9</v>
      </c>
      <c r="AD70" s="5" t="str">
        <f t="shared" si="18"/>
        <v>So</v>
      </c>
      <c r="AE70" s="5" t="str">
        <f t="shared" si="23"/>
        <v>9So</v>
      </c>
    </row>
    <row r="71" spans="1:31" x14ac:dyDescent="0.3">
      <c r="A71" s="4">
        <f t="shared" ref="A71:A134" si="31">$B$3</f>
        <v>2021</v>
      </c>
      <c r="B71" s="5">
        <v>3</v>
      </c>
      <c r="C71" s="5">
        <v>4</v>
      </c>
      <c r="D71" s="6">
        <f t="shared" si="24"/>
        <v>44259</v>
      </c>
      <c r="E71" s="5">
        <f t="shared" ref="E71:E88" si="32">IF(D71="","",WEEKNUM(D71,21))</f>
        <v>9</v>
      </c>
      <c r="F71" s="5" t="str">
        <f t="shared" ref="F71:F98" si="33">TEXT(D71,"TTT")</f>
        <v>Do</v>
      </c>
      <c r="G71" s="5" t="str">
        <f t="shared" ref="G71:G134" si="34">CONCATENATE(E71,F71)</f>
        <v>9Do</v>
      </c>
      <c r="I71" s="4">
        <f t="shared" si="25"/>
        <v>2022</v>
      </c>
      <c r="J71" s="5">
        <v>3</v>
      </c>
      <c r="K71" s="5">
        <v>4</v>
      </c>
      <c r="L71" s="6">
        <f t="shared" si="26"/>
        <v>44624</v>
      </c>
      <c r="M71" s="5">
        <f t="shared" ref="M71:M88" si="35">IF(L71="","",WEEKNUM(L71,21))</f>
        <v>9</v>
      </c>
      <c r="N71" s="5" t="str">
        <f t="shared" ref="N71:N134" si="36">TEXT(L71,"TTT")</f>
        <v>Fr</v>
      </c>
      <c r="O71" s="5" t="str">
        <f t="shared" si="21"/>
        <v>9Fr</v>
      </c>
      <c r="Q71" s="4">
        <f t="shared" si="27"/>
        <v>2023</v>
      </c>
      <c r="R71" s="5">
        <v>3</v>
      </c>
      <c r="S71" s="5">
        <v>4</v>
      </c>
      <c r="T71" s="6">
        <f t="shared" si="28"/>
        <v>44989</v>
      </c>
      <c r="U71" s="5">
        <f t="shared" ref="U71:U88" si="37">IF(T71="","",WEEKNUM(T71,21))</f>
        <v>9</v>
      </c>
      <c r="V71" s="5" t="str">
        <f t="shared" ref="V71:V134" si="38">TEXT(T71,"TTT")</f>
        <v>Sa</v>
      </c>
      <c r="W71" s="5" t="str">
        <f t="shared" si="22"/>
        <v>9Sa</v>
      </c>
      <c r="Y71" s="4">
        <f t="shared" si="29"/>
        <v>2024</v>
      </c>
      <c r="Z71" s="5">
        <v>3</v>
      </c>
      <c r="AA71" s="5">
        <v>4</v>
      </c>
      <c r="AB71" s="6">
        <f t="shared" si="30"/>
        <v>45355</v>
      </c>
      <c r="AC71" s="5">
        <f t="shared" ref="AC71:AC88" si="39">IF(AB71="","",WEEKNUM(AB71,21))</f>
        <v>10</v>
      </c>
      <c r="AD71" s="5" t="str">
        <f t="shared" ref="AD71:AD134" si="40">TEXT(AB71,"TTT")</f>
        <v>Mo</v>
      </c>
      <c r="AE71" s="5" t="str">
        <f t="shared" si="23"/>
        <v>10Mo</v>
      </c>
    </row>
    <row r="72" spans="1:31" x14ac:dyDescent="0.3">
      <c r="A72" s="4">
        <f t="shared" si="31"/>
        <v>2021</v>
      </c>
      <c r="B72" s="5">
        <v>3</v>
      </c>
      <c r="C72" s="5">
        <v>5</v>
      </c>
      <c r="D72" s="6">
        <f t="shared" si="24"/>
        <v>44260</v>
      </c>
      <c r="E72" s="5">
        <f t="shared" si="32"/>
        <v>9</v>
      </c>
      <c r="F72" s="5" t="str">
        <f t="shared" si="33"/>
        <v>Fr</v>
      </c>
      <c r="G72" s="5" t="str">
        <f t="shared" si="34"/>
        <v>9Fr</v>
      </c>
      <c r="I72" s="4">
        <f t="shared" si="25"/>
        <v>2022</v>
      </c>
      <c r="J72" s="5">
        <v>3</v>
      </c>
      <c r="K72" s="5">
        <v>5</v>
      </c>
      <c r="L72" s="6">
        <f t="shared" si="26"/>
        <v>44625</v>
      </c>
      <c r="M72" s="5">
        <f t="shared" si="35"/>
        <v>9</v>
      </c>
      <c r="N72" s="5" t="str">
        <f t="shared" si="36"/>
        <v>Sa</v>
      </c>
      <c r="O72" s="5" t="str">
        <f t="shared" si="21"/>
        <v>9Sa</v>
      </c>
      <c r="Q72" s="4">
        <f t="shared" si="27"/>
        <v>2023</v>
      </c>
      <c r="R72" s="5">
        <v>3</v>
      </c>
      <c r="S72" s="5">
        <v>5</v>
      </c>
      <c r="T72" s="6">
        <f t="shared" si="28"/>
        <v>44990</v>
      </c>
      <c r="U72" s="5">
        <f t="shared" si="37"/>
        <v>9</v>
      </c>
      <c r="V72" s="5" t="str">
        <f t="shared" si="38"/>
        <v>So</v>
      </c>
      <c r="W72" s="5" t="str">
        <f t="shared" si="22"/>
        <v>9So</v>
      </c>
      <c r="Y72" s="4">
        <f t="shared" si="29"/>
        <v>2024</v>
      </c>
      <c r="Z72" s="5">
        <v>3</v>
      </c>
      <c r="AA72" s="5">
        <v>5</v>
      </c>
      <c r="AB72" s="6">
        <f t="shared" si="30"/>
        <v>45356</v>
      </c>
      <c r="AC72" s="5">
        <f t="shared" si="39"/>
        <v>10</v>
      </c>
      <c r="AD72" s="5" t="str">
        <f t="shared" si="40"/>
        <v>Di</v>
      </c>
      <c r="AE72" s="5" t="str">
        <f t="shared" si="23"/>
        <v>10Di</v>
      </c>
    </row>
    <row r="73" spans="1:31" x14ac:dyDescent="0.3">
      <c r="A73" s="4">
        <f t="shared" si="31"/>
        <v>2021</v>
      </c>
      <c r="B73" s="5">
        <v>3</v>
      </c>
      <c r="C73" s="5">
        <v>6</v>
      </c>
      <c r="D73" s="6">
        <f t="shared" si="24"/>
        <v>44261</v>
      </c>
      <c r="E73" s="5">
        <f t="shared" si="32"/>
        <v>9</v>
      </c>
      <c r="F73" s="5" t="str">
        <f t="shared" si="33"/>
        <v>Sa</v>
      </c>
      <c r="G73" s="5" t="str">
        <f t="shared" si="34"/>
        <v>9Sa</v>
      </c>
      <c r="I73" s="4">
        <f t="shared" si="25"/>
        <v>2022</v>
      </c>
      <c r="J73" s="5">
        <v>3</v>
      </c>
      <c r="K73" s="5">
        <v>6</v>
      </c>
      <c r="L73" s="6">
        <f t="shared" si="26"/>
        <v>44626</v>
      </c>
      <c r="M73" s="5">
        <f t="shared" si="35"/>
        <v>9</v>
      </c>
      <c r="N73" s="5" t="str">
        <f t="shared" si="36"/>
        <v>So</v>
      </c>
      <c r="O73" s="5" t="str">
        <f t="shared" si="21"/>
        <v>9So</v>
      </c>
      <c r="Q73" s="4">
        <f t="shared" si="27"/>
        <v>2023</v>
      </c>
      <c r="R73" s="5">
        <v>3</v>
      </c>
      <c r="S73" s="5">
        <v>6</v>
      </c>
      <c r="T73" s="6">
        <f t="shared" si="28"/>
        <v>44991</v>
      </c>
      <c r="U73" s="5">
        <f t="shared" si="37"/>
        <v>10</v>
      </c>
      <c r="V73" s="5" t="str">
        <f t="shared" si="38"/>
        <v>Mo</v>
      </c>
      <c r="W73" s="5" t="str">
        <f t="shared" si="22"/>
        <v>10Mo</v>
      </c>
      <c r="Y73" s="4">
        <f t="shared" si="29"/>
        <v>2024</v>
      </c>
      <c r="Z73" s="5">
        <v>3</v>
      </c>
      <c r="AA73" s="5">
        <v>6</v>
      </c>
      <c r="AB73" s="6">
        <f t="shared" si="30"/>
        <v>45357</v>
      </c>
      <c r="AC73" s="5">
        <f t="shared" si="39"/>
        <v>10</v>
      </c>
      <c r="AD73" s="5" t="str">
        <f t="shared" si="40"/>
        <v>Mi</v>
      </c>
      <c r="AE73" s="5" t="str">
        <f t="shared" si="23"/>
        <v>10Mi</v>
      </c>
    </row>
    <row r="74" spans="1:31" x14ac:dyDescent="0.3">
      <c r="A74" s="4">
        <f t="shared" si="31"/>
        <v>2021</v>
      </c>
      <c r="B74" s="5">
        <v>3</v>
      </c>
      <c r="C74" s="5">
        <v>7</v>
      </c>
      <c r="D74" s="6">
        <f t="shared" si="24"/>
        <v>44262</v>
      </c>
      <c r="E74" s="5">
        <f t="shared" si="32"/>
        <v>9</v>
      </c>
      <c r="F74" s="5" t="str">
        <f t="shared" si="33"/>
        <v>So</v>
      </c>
      <c r="G74" s="5" t="str">
        <f t="shared" si="34"/>
        <v>9So</v>
      </c>
      <c r="I74" s="4">
        <f t="shared" si="25"/>
        <v>2022</v>
      </c>
      <c r="J74" s="5">
        <v>3</v>
      </c>
      <c r="K74" s="5">
        <v>7</v>
      </c>
      <c r="L74" s="6">
        <f t="shared" si="26"/>
        <v>44627</v>
      </c>
      <c r="M74" s="5">
        <f t="shared" si="35"/>
        <v>10</v>
      </c>
      <c r="N74" s="5" t="str">
        <f t="shared" si="36"/>
        <v>Mo</v>
      </c>
      <c r="O74" s="5" t="str">
        <f t="shared" si="21"/>
        <v>10Mo</v>
      </c>
      <c r="Q74" s="4">
        <f t="shared" si="27"/>
        <v>2023</v>
      </c>
      <c r="R74" s="5">
        <v>3</v>
      </c>
      <c r="S74" s="5">
        <v>7</v>
      </c>
      <c r="T74" s="6">
        <f t="shared" si="28"/>
        <v>44992</v>
      </c>
      <c r="U74" s="5">
        <f t="shared" si="37"/>
        <v>10</v>
      </c>
      <c r="V74" s="5" t="str">
        <f t="shared" si="38"/>
        <v>Di</v>
      </c>
      <c r="W74" s="5" t="str">
        <f t="shared" si="22"/>
        <v>10Di</v>
      </c>
      <c r="Y74" s="4">
        <f t="shared" si="29"/>
        <v>2024</v>
      </c>
      <c r="Z74" s="5">
        <v>3</v>
      </c>
      <c r="AA74" s="5">
        <v>7</v>
      </c>
      <c r="AB74" s="6">
        <f t="shared" si="30"/>
        <v>45358</v>
      </c>
      <c r="AC74" s="5">
        <f t="shared" si="39"/>
        <v>10</v>
      </c>
      <c r="AD74" s="5" t="str">
        <f t="shared" si="40"/>
        <v>Do</v>
      </c>
      <c r="AE74" s="5" t="str">
        <f t="shared" si="23"/>
        <v>10Do</v>
      </c>
    </row>
    <row r="75" spans="1:31" x14ac:dyDescent="0.3">
      <c r="A75" s="4">
        <f t="shared" si="31"/>
        <v>2021</v>
      </c>
      <c r="B75" s="5">
        <v>3</v>
      </c>
      <c r="C75" s="5">
        <v>8</v>
      </c>
      <c r="D75" s="6">
        <f t="shared" si="24"/>
        <v>44263</v>
      </c>
      <c r="E75" s="5">
        <f t="shared" si="32"/>
        <v>10</v>
      </c>
      <c r="F75" s="5" t="str">
        <f t="shared" si="33"/>
        <v>Mo</v>
      </c>
      <c r="G75" s="5" t="str">
        <f t="shared" si="34"/>
        <v>10Mo</v>
      </c>
      <c r="I75" s="4">
        <f t="shared" si="25"/>
        <v>2022</v>
      </c>
      <c r="J75" s="5">
        <v>3</v>
      </c>
      <c r="K75" s="5">
        <v>8</v>
      </c>
      <c r="L75" s="6">
        <f t="shared" si="26"/>
        <v>44628</v>
      </c>
      <c r="M75" s="5">
        <f t="shared" si="35"/>
        <v>10</v>
      </c>
      <c r="N75" s="5" t="str">
        <f t="shared" si="36"/>
        <v>Di</v>
      </c>
      <c r="O75" s="5" t="str">
        <f t="shared" si="21"/>
        <v>10Di</v>
      </c>
      <c r="Q75" s="4">
        <f t="shared" si="27"/>
        <v>2023</v>
      </c>
      <c r="R75" s="5">
        <v>3</v>
      </c>
      <c r="S75" s="5">
        <v>8</v>
      </c>
      <c r="T75" s="6">
        <f t="shared" si="28"/>
        <v>44993</v>
      </c>
      <c r="U75" s="5">
        <f t="shared" si="37"/>
        <v>10</v>
      </c>
      <c r="V75" s="5" t="str">
        <f t="shared" si="38"/>
        <v>Mi</v>
      </c>
      <c r="W75" s="5" t="str">
        <f t="shared" si="22"/>
        <v>10Mi</v>
      </c>
      <c r="Y75" s="4">
        <f t="shared" si="29"/>
        <v>2024</v>
      </c>
      <c r="Z75" s="5">
        <v>3</v>
      </c>
      <c r="AA75" s="5">
        <v>8</v>
      </c>
      <c r="AB75" s="6">
        <f t="shared" si="30"/>
        <v>45359</v>
      </c>
      <c r="AC75" s="5">
        <f t="shared" si="39"/>
        <v>10</v>
      </c>
      <c r="AD75" s="5" t="str">
        <f t="shared" si="40"/>
        <v>Fr</v>
      </c>
      <c r="AE75" s="5" t="str">
        <f t="shared" si="23"/>
        <v>10Fr</v>
      </c>
    </row>
    <row r="76" spans="1:31" x14ac:dyDescent="0.3">
      <c r="A76" s="4">
        <f t="shared" si="31"/>
        <v>2021</v>
      </c>
      <c r="B76" s="5">
        <v>3</v>
      </c>
      <c r="C76" s="5">
        <v>9</v>
      </c>
      <c r="D76" s="6">
        <f t="shared" si="24"/>
        <v>44264</v>
      </c>
      <c r="E76" s="5">
        <f t="shared" si="32"/>
        <v>10</v>
      </c>
      <c r="F76" s="5" t="str">
        <f t="shared" si="33"/>
        <v>Di</v>
      </c>
      <c r="G76" s="5" t="str">
        <f t="shared" si="34"/>
        <v>10Di</v>
      </c>
      <c r="I76" s="4">
        <f t="shared" si="25"/>
        <v>2022</v>
      </c>
      <c r="J76" s="5">
        <v>3</v>
      </c>
      <c r="K76" s="5">
        <v>9</v>
      </c>
      <c r="L76" s="6">
        <f t="shared" si="26"/>
        <v>44629</v>
      </c>
      <c r="M76" s="5">
        <f t="shared" si="35"/>
        <v>10</v>
      </c>
      <c r="N76" s="5" t="str">
        <f t="shared" si="36"/>
        <v>Mi</v>
      </c>
      <c r="O76" s="5" t="str">
        <f t="shared" si="21"/>
        <v>10Mi</v>
      </c>
      <c r="Q76" s="4">
        <f t="shared" si="27"/>
        <v>2023</v>
      </c>
      <c r="R76" s="5">
        <v>3</v>
      </c>
      <c r="S76" s="5">
        <v>9</v>
      </c>
      <c r="T76" s="6">
        <f t="shared" si="28"/>
        <v>44994</v>
      </c>
      <c r="U76" s="5">
        <f t="shared" si="37"/>
        <v>10</v>
      </c>
      <c r="V76" s="5" t="str">
        <f t="shared" si="38"/>
        <v>Do</v>
      </c>
      <c r="W76" s="5" t="str">
        <f t="shared" si="22"/>
        <v>10Do</v>
      </c>
      <c r="Y76" s="4">
        <f t="shared" si="29"/>
        <v>2024</v>
      </c>
      <c r="Z76" s="5">
        <v>3</v>
      </c>
      <c r="AA76" s="5">
        <v>9</v>
      </c>
      <c r="AB76" s="6">
        <f t="shared" si="30"/>
        <v>45360</v>
      </c>
      <c r="AC76" s="5">
        <f t="shared" si="39"/>
        <v>10</v>
      </c>
      <c r="AD76" s="5" t="str">
        <f t="shared" si="40"/>
        <v>Sa</v>
      </c>
      <c r="AE76" s="5" t="str">
        <f t="shared" si="23"/>
        <v>10Sa</v>
      </c>
    </row>
    <row r="77" spans="1:31" x14ac:dyDescent="0.3">
      <c r="A77" s="4">
        <f t="shared" si="31"/>
        <v>2021</v>
      </c>
      <c r="B77" s="5">
        <v>3</v>
      </c>
      <c r="C77" s="5">
        <v>10</v>
      </c>
      <c r="D77" s="6">
        <f t="shared" si="24"/>
        <v>44265</v>
      </c>
      <c r="E77" s="5">
        <f t="shared" si="32"/>
        <v>10</v>
      </c>
      <c r="F77" s="5" t="str">
        <f t="shared" si="33"/>
        <v>Mi</v>
      </c>
      <c r="G77" s="5" t="str">
        <f t="shared" si="34"/>
        <v>10Mi</v>
      </c>
      <c r="I77" s="4">
        <f t="shared" si="25"/>
        <v>2022</v>
      </c>
      <c r="J77" s="5">
        <v>3</v>
      </c>
      <c r="K77" s="5">
        <v>10</v>
      </c>
      <c r="L77" s="6">
        <f t="shared" si="26"/>
        <v>44630</v>
      </c>
      <c r="M77" s="5">
        <f t="shared" si="35"/>
        <v>10</v>
      </c>
      <c r="N77" s="5" t="str">
        <f t="shared" si="36"/>
        <v>Do</v>
      </c>
      <c r="O77" s="5" t="str">
        <f t="shared" si="21"/>
        <v>10Do</v>
      </c>
      <c r="Q77" s="4">
        <f t="shared" si="27"/>
        <v>2023</v>
      </c>
      <c r="R77" s="5">
        <v>3</v>
      </c>
      <c r="S77" s="5">
        <v>10</v>
      </c>
      <c r="T77" s="6">
        <f t="shared" si="28"/>
        <v>44995</v>
      </c>
      <c r="U77" s="5">
        <f t="shared" si="37"/>
        <v>10</v>
      </c>
      <c r="V77" s="5" t="str">
        <f t="shared" si="38"/>
        <v>Fr</v>
      </c>
      <c r="W77" s="5" t="str">
        <f t="shared" si="22"/>
        <v>10Fr</v>
      </c>
      <c r="Y77" s="4">
        <f t="shared" si="29"/>
        <v>2024</v>
      </c>
      <c r="Z77" s="5">
        <v>3</v>
      </c>
      <c r="AA77" s="5">
        <v>10</v>
      </c>
      <c r="AB77" s="6">
        <f t="shared" si="30"/>
        <v>45361</v>
      </c>
      <c r="AC77" s="5">
        <f t="shared" si="39"/>
        <v>10</v>
      </c>
      <c r="AD77" s="5" t="str">
        <f t="shared" si="40"/>
        <v>So</v>
      </c>
      <c r="AE77" s="5" t="str">
        <f t="shared" si="23"/>
        <v>10So</v>
      </c>
    </row>
    <row r="78" spans="1:31" x14ac:dyDescent="0.3">
      <c r="A78" s="4">
        <f t="shared" si="31"/>
        <v>2021</v>
      </c>
      <c r="B78" s="5">
        <v>3</v>
      </c>
      <c r="C78" s="5">
        <v>11</v>
      </c>
      <c r="D78" s="6">
        <f t="shared" si="24"/>
        <v>44266</v>
      </c>
      <c r="E78" s="5">
        <f t="shared" si="32"/>
        <v>10</v>
      </c>
      <c r="F78" s="5" t="str">
        <f t="shared" si="33"/>
        <v>Do</v>
      </c>
      <c r="G78" s="5" t="str">
        <f t="shared" si="34"/>
        <v>10Do</v>
      </c>
      <c r="I78" s="4">
        <f t="shared" si="25"/>
        <v>2022</v>
      </c>
      <c r="J78" s="5">
        <v>3</v>
      </c>
      <c r="K78" s="5">
        <v>11</v>
      </c>
      <c r="L78" s="6">
        <f t="shared" si="26"/>
        <v>44631</v>
      </c>
      <c r="M78" s="5">
        <f t="shared" si="35"/>
        <v>10</v>
      </c>
      <c r="N78" s="5" t="str">
        <f t="shared" si="36"/>
        <v>Fr</v>
      </c>
      <c r="O78" s="5" t="str">
        <f t="shared" si="21"/>
        <v>10Fr</v>
      </c>
      <c r="Q78" s="4">
        <f t="shared" si="27"/>
        <v>2023</v>
      </c>
      <c r="R78" s="5">
        <v>3</v>
      </c>
      <c r="S78" s="5">
        <v>11</v>
      </c>
      <c r="T78" s="6">
        <f t="shared" si="28"/>
        <v>44996</v>
      </c>
      <c r="U78" s="5">
        <f t="shared" si="37"/>
        <v>10</v>
      </c>
      <c r="V78" s="5" t="str">
        <f t="shared" si="38"/>
        <v>Sa</v>
      </c>
      <c r="W78" s="5" t="str">
        <f t="shared" si="22"/>
        <v>10Sa</v>
      </c>
      <c r="Y78" s="4">
        <f t="shared" si="29"/>
        <v>2024</v>
      </c>
      <c r="Z78" s="5">
        <v>3</v>
      </c>
      <c r="AA78" s="5">
        <v>11</v>
      </c>
      <c r="AB78" s="6">
        <f t="shared" si="30"/>
        <v>45362</v>
      </c>
      <c r="AC78" s="5">
        <f t="shared" si="39"/>
        <v>11</v>
      </c>
      <c r="AD78" s="5" t="str">
        <f t="shared" si="40"/>
        <v>Mo</v>
      </c>
      <c r="AE78" s="5" t="str">
        <f t="shared" si="23"/>
        <v>11Mo</v>
      </c>
    </row>
    <row r="79" spans="1:31" x14ac:dyDescent="0.3">
      <c r="A79" s="4">
        <f t="shared" si="31"/>
        <v>2021</v>
      </c>
      <c r="B79" s="5">
        <v>3</v>
      </c>
      <c r="C79" s="5">
        <v>12</v>
      </c>
      <c r="D79" s="6">
        <f t="shared" si="24"/>
        <v>44267</v>
      </c>
      <c r="E79" s="5">
        <f t="shared" si="32"/>
        <v>10</v>
      </c>
      <c r="F79" s="5" t="str">
        <f t="shared" si="33"/>
        <v>Fr</v>
      </c>
      <c r="G79" s="5" t="str">
        <f t="shared" si="34"/>
        <v>10Fr</v>
      </c>
      <c r="I79" s="4">
        <f t="shared" si="25"/>
        <v>2022</v>
      </c>
      <c r="J79" s="5">
        <v>3</v>
      </c>
      <c r="K79" s="5">
        <v>12</v>
      </c>
      <c r="L79" s="6">
        <f t="shared" si="26"/>
        <v>44632</v>
      </c>
      <c r="M79" s="5">
        <f t="shared" si="35"/>
        <v>10</v>
      </c>
      <c r="N79" s="5" t="str">
        <f t="shared" si="36"/>
        <v>Sa</v>
      </c>
      <c r="O79" s="5" t="str">
        <f t="shared" si="21"/>
        <v>10Sa</v>
      </c>
      <c r="Q79" s="4">
        <f t="shared" si="27"/>
        <v>2023</v>
      </c>
      <c r="R79" s="5">
        <v>3</v>
      </c>
      <c r="S79" s="5">
        <v>12</v>
      </c>
      <c r="T79" s="6">
        <f t="shared" si="28"/>
        <v>44997</v>
      </c>
      <c r="U79" s="5">
        <f t="shared" si="37"/>
        <v>10</v>
      </c>
      <c r="V79" s="5" t="str">
        <f t="shared" si="38"/>
        <v>So</v>
      </c>
      <c r="W79" s="5" t="str">
        <f t="shared" si="22"/>
        <v>10So</v>
      </c>
      <c r="Y79" s="4">
        <f t="shared" si="29"/>
        <v>2024</v>
      </c>
      <c r="Z79" s="5">
        <v>3</v>
      </c>
      <c r="AA79" s="5">
        <v>12</v>
      </c>
      <c r="AB79" s="6">
        <f t="shared" si="30"/>
        <v>45363</v>
      </c>
      <c r="AC79" s="5">
        <f t="shared" si="39"/>
        <v>11</v>
      </c>
      <c r="AD79" s="5" t="str">
        <f t="shared" si="40"/>
        <v>Di</v>
      </c>
      <c r="AE79" s="5" t="str">
        <f t="shared" si="23"/>
        <v>11Di</v>
      </c>
    </row>
    <row r="80" spans="1:31" x14ac:dyDescent="0.3">
      <c r="A80" s="4">
        <f t="shared" si="31"/>
        <v>2021</v>
      </c>
      <c r="B80" s="5">
        <v>3</v>
      </c>
      <c r="C80" s="5">
        <v>13</v>
      </c>
      <c r="D80" s="6">
        <f t="shared" si="24"/>
        <v>44268</v>
      </c>
      <c r="E80" s="5">
        <f t="shared" si="32"/>
        <v>10</v>
      </c>
      <c r="F80" s="5" t="str">
        <f t="shared" si="33"/>
        <v>Sa</v>
      </c>
      <c r="G80" s="5" t="str">
        <f t="shared" si="34"/>
        <v>10Sa</v>
      </c>
      <c r="I80" s="4">
        <f t="shared" si="25"/>
        <v>2022</v>
      </c>
      <c r="J80" s="5">
        <v>3</v>
      </c>
      <c r="K80" s="5">
        <v>13</v>
      </c>
      <c r="L80" s="6">
        <f t="shared" si="26"/>
        <v>44633</v>
      </c>
      <c r="M80" s="5">
        <f t="shared" si="35"/>
        <v>10</v>
      </c>
      <c r="N80" s="5" t="str">
        <f t="shared" si="36"/>
        <v>So</v>
      </c>
      <c r="O80" s="5" t="str">
        <f t="shared" ref="O80:O143" si="41">CONCATENATE(M80,N80)</f>
        <v>10So</v>
      </c>
      <c r="Q80" s="4">
        <f t="shared" si="27"/>
        <v>2023</v>
      </c>
      <c r="R80" s="5">
        <v>3</v>
      </c>
      <c r="S80" s="5">
        <v>13</v>
      </c>
      <c r="T80" s="6">
        <f t="shared" si="28"/>
        <v>44998</v>
      </c>
      <c r="U80" s="5">
        <f t="shared" si="37"/>
        <v>11</v>
      </c>
      <c r="V80" s="5" t="str">
        <f t="shared" si="38"/>
        <v>Mo</v>
      </c>
      <c r="W80" s="5" t="str">
        <f t="shared" ref="W80:W143" si="42">CONCATENATE(U80,V80)</f>
        <v>11Mo</v>
      </c>
      <c r="Y80" s="4">
        <f t="shared" si="29"/>
        <v>2024</v>
      </c>
      <c r="Z80" s="5">
        <v>3</v>
      </c>
      <c r="AA80" s="5">
        <v>13</v>
      </c>
      <c r="AB80" s="6">
        <f t="shared" si="30"/>
        <v>45364</v>
      </c>
      <c r="AC80" s="5">
        <f t="shared" si="39"/>
        <v>11</v>
      </c>
      <c r="AD80" s="5" t="str">
        <f t="shared" si="40"/>
        <v>Mi</v>
      </c>
      <c r="AE80" s="5" t="str">
        <f t="shared" ref="AE80:AE143" si="43">CONCATENATE(AC80,AD80)</f>
        <v>11Mi</v>
      </c>
    </row>
    <row r="81" spans="1:31" x14ac:dyDescent="0.3">
      <c r="A81" s="4">
        <f t="shared" si="31"/>
        <v>2021</v>
      </c>
      <c r="B81" s="5">
        <v>3</v>
      </c>
      <c r="C81" s="5">
        <v>14</v>
      </c>
      <c r="D81" s="6">
        <f t="shared" si="24"/>
        <v>44269</v>
      </c>
      <c r="E81" s="5">
        <f t="shared" si="32"/>
        <v>10</v>
      </c>
      <c r="F81" s="5" t="str">
        <f t="shared" si="33"/>
        <v>So</v>
      </c>
      <c r="G81" s="5" t="str">
        <f t="shared" si="34"/>
        <v>10So</v>
      </c>
      <c r="I81" s="4">
        <f t="shared" si="25"/>
        <v>2022</v>
      </c>
      <c r="J81" s="5">
        <v>3</v>
      </c>
      <c r="K81" s="5">
        <v>14</v>
      </c>
      <c r="L81" s="6">
        <f t="shared" si="26"/>
        <v>44634</v>
      </c>
      <c r="M81" s="5">
        <f t="shared" si="35"/>
        <v>11</v>
      </c>
      <c r="N81" s="5" t="str">
        <f t="shared" si="36"/>
        <v>Mo</v>
      </c>
      <c r="O81" s="5" t="str">
        <f t="shared" si="41"/>
        <v>11Mo</v>
      </c>
      <c r="Q81" s="4">
        <f t="shared" si="27"/>
        <v>2023</v>
      </c>
      <c r="R81" s="5">
        <v>3</v>
      </c>
      <c r="S81" s="5">
        <v>14</v>
      </c>
      <c r="T81" s="6">
        <f t="shared" si="28"/>
        <v>44999</v>
      </c>
      <c r="U81" s="5">
        <f t="shared" si="37"/>
        <v>11</v>
      </c>
      <c r="V81" s="5" t="str">
        <f t="shared" si="38"/>
        <v>Di</v>
      </c>
      <c r="W81" s="5" t="str">
        <f t="shared" si="42"/>
        <v>11Di</v>
      </c>
      <c r="Y81" s="4">
        <f t="shared" si="29"/>
        <v>2024</v>
      </c>
      <c r="Z81" s="5">
        <v>3</v>
      </c>
      <c r="AA81" s="5">
        <v>14</v>
      </c>
      <c r="AB81" s="6">
        <f t="shared" si="30"/>
        <v>45365</v>
      </c>
      <c r="AC81" s="5">
        <f t="shared" si="39"/>
        <v>11</v>
      </c>
      <c r="AD81" s="5" t="str">
        <f t="shared" si="40"/>
        <v>Do</v>
      </c>
      <c r="AE81" s="5" t="str">
        <f t="shared" si="43"/>
        <v>11Do</v>
      </c>
    </row>
    <row r="82" spans="1:31" x14ac:dyDescent="0.3">
      <c r="A82" s="4">
        <f t="shared" si="31"/>
        <v>2021</v>
      </c>
      <c r="B82" s="5">
        <v>3</v>
      </c>
      <c r="C82" s="5">
        <v>15</v>
      </c>
      <c r="D82" s="6">
        <f t="shared" si="24"/>
        <v>44270</v>
      </c>
      <c r="E82" s="5">
        <f t="shared" si="32"/>
        <v>11</v>
      </c>
      <c r="F82" s="5" t="str">
        <f t="shared" si="33"/>
        <v>Mo</v>
      </c>
      <c r="G82" s="5" t="str">
        <f t="shared" si="34"/>
        <v>11Mo</v>
      </c>
      <c r="I82" s="4">
        <f t="shared" si="25"/>
        <v>2022</v>
      </c>
      <c r="J82" s="5">
        <v>3</v>
      </c>
      <c r="K82" s="5">
        <v>15</v>
      </c>
      <c r="L82" s="6">
        <f t="shared" si="26"/>
        <v>44635</v>
      </c>
      <c r="M82" s="5">
        <f t="shared" si="35"/>
        <v>11</v>
      </c>
      <c r="N82" s="5" t="str">
        <f t="shared" si="36"/>
        <v>Di</v>
      </c>
      <c r="O82" s="5" t="str">
        <f t="shared" si="41"/>
        <v>11Di</v>
      </c>
      <c r="Q82" s="4">
        <f t="shared" si="27"/>
        <v>2023</v>
      </c>
      <c r="R82" s="5">
        <v>3</v>
      </c>
      <c r="S82" s="5">
        <v>15</v>
      </c>
      <c r="T82" s="6">
        <f t="shared" si="28"/>
        <v>45000</v>
      </c>
      <c r="U82" s="5">
        <f t="shared" si="37"/>
        <v>11</v>
      </c>
      <c r="V82" s="5" t="str">
        <f t="shared" si="38"/>
        <v>Mi</v>
      </c>
      <c r="W82" s="5" t="str">
        <f t="shared" si="42"/>
        <v>11Mi</v>
      </c>
      <c r="Y82" s="4">
        <f t="shared" si="29"/>
        <v>2024</v>
      </c>
      <c r="Z82" s="5">
        <v>3</v>
      </c>
      <c r="AA82" s="5">
        <v>15</v>
      </c>
      <c r="AB82" s="6">
        <f t="shared" si="30"/>
        <v>45366</v>
      </c>
      <c r="AC82" s="5">
        <f t="shared" si="39"/>
        <v>11</v>
      </c>
      <c r="AD82" s="5" t="str">
        <f t="shared" si="40"/>
        <v>Fr</v>
      </c>
      <c r="AE82" s="5" t="str">
        <f t="shared" si="43"/>
        <v>11Fr</v>
      </c>
    </row>
    <row r="83" spans="1:31" x14ac:dyDescent="0.3">
      <c r="A83" s="4">
        <f t="shared" si="31"/>
        <v>2021</v>
      </c>
      <c r="B83" s="5">
        <v>3</v>
      </c>
      <c r="C83" s="5">
        <v>16</v>
      </c>
      <c r="D83" s="6">
        <f t="shared" si="24"/>
        <v>44271</v>
      </c>
      <c r="E83" s="5">
        <f t="shared" si="32"/>
        <v>11</v>
      </c>
      <c r="F83" s="5" t="str">
        <f t="shared" si="33"/>
        <v>Di</v>
      </c>
      <c r="G83" s="5" t="str">
        <f t="shared" si="34"/>
        <v>11Di</v>
      </c>
      <c r="I83" s="4">
        <f t="shared" si="25"/>
        <v>2022</v>
      </c>
      <c r="J83" s="5">
        <v>3</v>
      </c>
      <c r="K83" s="5">
        <v>16</v>
      </c>
      <c r="L83" s="6">
        <f t="shared" si="26"/>
        <v>44636</v>
      </c>
      <c r="M83" s="5">
        <f t="shared" si="35"/>
        <v>11</v>
      </c>
      <c r="N83" s="5" t="str">
        <f t="shared" si="36"/>
        <v>Mi</v>
      </c>
      <c r="O83" s="5" t="str">
        <f t="shared" si="41"/>
        <v>11Mi</v>
      </c>
      <c r="Q83" s="4">
        <f t="shared" si="27"/>
        <v>2023</v>
      </c>
      <c r="R83" s="5">
        <v>3</v>
      </c>
      <c r="S83" s="5">
        <v>16</v>
      </c>
      <c r="T83" s="6">
        <f t="shared" si="28"/>
        <v>45001</v>
      </c>
      <c r="U83" s="5">
        <f t="shared" si="37"/>
        <v>11</v>
      </c>
      <c r="V83" s="5" t="str">
        <f t="shared" si="38"/>
        <v>Do</v>
      </c>
      <c r="W83" s="5" t="str">
        <f t="shared" si="42"/>
        <v>11Do</v>
      </c>
      <c r="Y83" s="4">
        <f t="shared" si="29"/>
        <v>2024</v>
      </c>
      <c r="Z83" s="5">
        <v>3</v>
      </c>
      <c r="AA83" s="5">
        <v>16</v>
      </c>
      <c r="AB83" s="6">
        <f t="shared" si="30"/>
        <v>45367</v>
      </c>
      <c r="AC83" s="5">
        <f t="shared" si="39"/>
        <v>11</v>
      </c>
      <c r="AD83" s="5" t="str">
        <f t="shared" si="40"/>
        <v>Sa</v>
      </c>
      <c r="AE83" s="5" t="str">
        <f t="shared" si="43"/>
        <v>11Sa</v>
      </c>
    </row>
    <row r="84" spans="1:31" x14ac:dyDescent="0.3">
      <c r="A84" s="4">
        <f t="shared" si="31"/>
        <v>2021</v>
      </c>
      <c r="B84" s="5">
        <v>3</v>
      </c>
      <c r="C84" s="5">
        <v>17</v>
      </c>
      <c r="D84" s="6">
        <f t="shared" si="24"/>
        <v>44272</v>
      </c>
      <c r="E84" s="5">
        <f t="shared" si="32"/>
        <v>11</v>
      </c>
      <c r="F84" s="5" t="str">
        <f t="shared" si="33"/>
        <v>Mi</v>
      </c>
      <c r="G84" s="5" t="str">
        <f t="shared" si="34"/>
        <v>11Mi</v>
      </c>
      <c r="I84" s="4">
        <f t="shared" si="25"/>
        <v>2022</v>
      </c>
      <c r="J84" s="5">
        <v>3</v>
      </c>
      <c r="K84" s="5">
        <v>17</v>
      </c>
      <c r="L84" s="6">
        <f t="shared" si="26"/>
        <v>44637</v>
      </c>
      <c r="M84" s="5">
        <f t="shared" si="35"/>
        <v>11</v>
      </c>
      <c r="N84" s="5" t="str">
        <f t="shared" si="36"/>
        <v>Do</v>
      </c>
      <c r="O84" s="5" t="str">
        <f t="shared" si="41"/>
        <v>11Do</v>
      </c>
      <c r="Q84" s="4">
        <f t="shared" si="27"/>
        <v>2023</v>
      </c>
      <c r="R84" s="5">
        <v>3</v>
      </c>
      <c r="S84" s="5">
        <v>17</v>
      </c>
      <c r="T84" s="6">
        <f t="shared" si="28"/>
        <v>45002</v>
      </c>
      <c r="U84" s="5">
        <f t="shared" si="37"/>
        <v>11</v>
      </c>
      <c r="V84" s="5" t="str">
        <f t="shared" si="38"/>
        <v>Fr</v>
      </c>
      <c r="W84" s="5" t="str">
        <f t="shared" si="42"/>
        <v>11Fr</v>
      </c>
      <c r="Y84" s="4">
        <f t="shared" si="29"/>
        <v>2024</v>
      </c>
      <c r="Z84" s="5">
        <v>3</v>
      </c>
      <c r="AA84" s="5">
        <v>17</v>
      </c>
      <c r="AB84" s="6">
        <f t="shared" si="30"/>
        <v>45368</v>
      </c>
      <c r="AC84" s="5">
        <f t="shared" si="39"/>
        <v>11</v>
      </c>
      <c r="AD84" s="5" t="str">
        <f t="shared" si="40"/>
        <v>So</v>
      </c>
      <c r="AE84" s="5" t="str">
        <f t="shared" si="43"/>
        <v>11So</v>
      </c>
    </row>
    <row r="85" spans="1:31" x14ac:dyDescent="0.3">
      <c r="A85" s="4">
        <f t="shared" si="31"/>
        <v>2021</v>
      </c>
      <c r="B85" s="5">
        <v>3</v>
      </c>
      <c r="C85" s="5">
        <v>18</v>
      </c>
      <c r="D85" s="6">
        <f t="shared" si="24"/>
        <v>44273</v>
      </c>
      <c r="E85" s="5">
        <f t="shared" si="32"/>
        <v>11</v>
      </c>
      <c r="F85" s="5" t="str">
        <f t="shared" si="33"/>
        <v>Do</v>
      </c>
      <c r="G85" s="5" t="str">
        <f t="shared" si="34"/>
        <v>11Do</v>
      </c>
      <c r="I85" s="4">
        <f t="shared" si="25"/>
        <v>2022</v>
      </c>
      <c r="J85" s="5">
        <v>3</v>
      </c>
      <c r="K85" s="5">
        <v>18</v>
      </c>
      <c r="L85" s="6">
        <f t="shared" si="26"/>
        <v>44638</v>
      </c>
      <c r="M85" s="5">
        <f t="shared" si="35"/>
        <v>11</v>
      </c>
      <c r="N85" s="5" t="str">
        <f t="shared" si="36"/>
        <v>Fr</v>
      </c>
      <c r="O85" s="5" t="str">
        <f t="shared" si="41"/>
        <v>11Fr</v>
      </c>
      <c r="Q85" s="4">
        <f t="shared" si="27"/>
        <v>2023</v>
      </c>
      <c r="R85" s="5">
        <v>3</v>
      </c>
      <c r="S85" s="5">
        <v>18</v>
      </c>
      <c r="T85" s="6">
        <f t="shared" si="28"/>
        <v>45003</v>
      </c>
      <c r="U85" s="5">
        <f t="shared" si="37"/>
        <v>11</v>
      </c>
      <c r="V85" s="5" t="str">
        <f t="shared" si="38"/>
        <v>Sa</v>
      </c>
      <c r="W85" s="5" t="str">
        <f t="shared" si="42"/>
        <v>11Sa</v>
      </c>
      <c r="Y85" s="4">
        <f t="shared" si="29"/>
        <v>2024</v>
      </c>
      <c r="Z85" s="5">
        <v>3</v>
      </c>
      <c r="AA85" s="5">
        <v>18</v>
      </c>
      <c r="AB85" s="6">
        <f t="shared" si="30"/>
        <v>45369</v>
      </c>
      <c r="AC85" s="5">
        <f t="shared" si="39"/>
        <v>12</v>
      </c>
      <c r="AD85" s="5" t="str">
        <f t="shared" si="40"/>
        <v>Mo</v>
      </c>
      <c r="AE85" s="5" t="str">
        <f t="shared" si="43"/>
        <v>12Mo</v>
      </c>
    </row>
    <row r="86" spans="1:31" x14ac:dyDescent="0.3">
      <c r="A86" s="4">
        <f t="shared" si="31"/>
        <v>2021</v>
      </c>
      <c r="B86" s="5">
        <v>3</v>
      </c>
      <c r="C86" s="5">
        <v>19</v>
      </c>
      <c r="D86" s="6">
        <f t="shared" si="24"/>
        <v>44274</v>
      </c>
      <c r="E86" s="5">
        <f t="shared" si="32"/>
        <v>11</v>
      </c>
      <c r="F86" s="5" t="str">
        <f t="shared" si="33"/>
        <v>Fr</v>
      </c>
      <c r="G86" s="5" t="str">
        <f t="shared" si="34"/>
        <v>11Fr</v>
      </c>
      <c r="I86" s="4">
        <f t="shared" si="25"/>
        <v>2022</v>
      </c>
      <c r="J86" s="5">
        <v>3</v>
      </c>
      <c r="K86" s="5">
        <v>19</v>
      </c>
      <c r="L86" s="6">
        <f t="shared" si="26"/>
        <v>44639</v>
      </c>
      <c r="M86" s="5">
        <f t="shared" si="35"/>
        <v>11</v>
      </c>
      <c r="N86" s="5" t="str">
        <f t="shared" si="36"/>
        <v>Sa</v>
      </c>
      <c r="O86" s="5" t="str">
        <f t="shared" si="41"/>
        <v>11Sa</v>
      </c>
      <c r="Q86" s="4">
        <f t="shared" si="27"/>
        <v>2023</v>
      </c>
      <c r="R86" s="5">
        <v>3</v>
      </c>
      <c r="S86" s="5">
        <v>19</v>
      </c>
      <c r="T86" s="6">
        <f t="shared" si="28"/>
        <v>45004</v>
      </c>
      <c r="U86" s="5">
        <f t="shared" si="37"/>
        <v>11</v>
      </c>
      <c r="V86" s="5" t="str">
        <f t="shared" si="38"/>
        <v>So</v>
      </c>
      <c r="W86" s="5" t="str">
        <f t="shared" si="42"/>
        <v>11So</v>
      </c>
      <c r="Y86" s="4">
        <f t="shared" si="29"/>
        <v>2024</v>
      </c>
      <c r="Z86" s="5">
        <v>3</v>
      </c>
      <c r="AA86" s="5">
        <v>19</v>
      </c>
      <c r="AB86" s="6">
        <f t="shared" si="30"/>
        <v>45370</v>
      </c>
      <c r="AC86" s="5">
        <f t="shared" si="39"/>
        <v>12</v>
      </c>
      <c r="AD86" s="5" t="str">
        <f t="shared" si="40"/>
        <v>Di</v>
      </c>
      <c r="AE86" s="5" t="str">
        <f t="shared" si="43"/>
        <v>12Di</v>
      </c>
    </row>
    <row r="87" spans="1:31" x14ac:dyDescent="0.3">
      <c r="A87" s="4">
        <f t="shared" si="31"/>
        <v>2021</v>
      </c>
      <c r="B87" s="5">
        <v>3</v>
      </c>
      <c r="C87" s="5">
        <v>20</v>
      </c>
      <c r="D87" s="6">
        <f t="shared" si="24"/>
        <v>44275</v>
      </c>
      <c r="E87" s="5">
        <f t="shared" si="32"/>
        <v>11</v>
      </c>
      <c r="F87" s="5" t="str">
        <f t="shared" si="33"/>
        <v>Sa</v>
      </c>
      <c r="G87" s="5" t="str">
        <f t="shared" si="34"/>
        <v>11Sa</v>
      </c>
      <c r="I87" s="4">
        <f t="shared" si="25"/>
        <v>2022</v>
      </c>
      <c r="J87" s="5">
        <v>3</v>
      </c>
      <c r="K87" s="5">
        <v>20</v>
      </c>
      <c r="L87" s="6">
        <f t="shared" si="26"/>
        <v>44640</v>
      </c>
      <c r="M87" s="5">
        <f t="shared" si="35"/>
        <v>11</v>
      </c>
      <c r="N87" s="5" t="str">
        <f t="shared" si="36"/>
        <v>So</v>
      </c>
      <c r="O87" s="5" t="str">
        <f t="shared" si="41"/>
        <v>11So</v>
      </c>
      <c r="Q87" s="4">
        <f t="shared" si="27"/>
        <v>2023</v>
      </c>
      <c r="R87" s="5">
        <v>3</v>
      </c>
      <c r="S87" s="5">
        <v>20</v>
      </c>
      <c r="T87" s="6">
        <f t="shared" si="28"/>
        <v>45005</v>
      </c>
      <c r="U87" s="5">
        <f t="shared" si="37"/>
        <v>12</v>
      </c>
      <c r="V87" s="5" t="str">
        <f t="shared" si="38"/>
        <v>Mo</v>
      </c>
      <c r="W87" s="5" t="str">
        <f t="shared" si="42"/>
        <v>12Mo</v>
      </c>
      <c r="Y87" s="4">
        <f t="shared" si="29"/>
        <v>2024</v>
      </c>
      <c r="Z87" s="5">
        <v>3</v>
      </c>
      <c r="AA87" s="5">
        <v>20</v>
      </c>
      <c r="AB87" s="6">
        <f t="shared" si="30"/>
        <v>45371</v>
      </c>
      <c r="AC87" s="5">
        <f t="shared" si="39"/>
        <v>12</v>
      </c>
      <c r="AD87" s="5" t="str">
        <f t="shared" si="40"/>
        <v>Mi</v>
      </c>
      <c r="AE87" s="5" t="str">
        <f t="shared" si="43"/>
        <v>12Mi</v>
      </c>
    </row>
    <row r="88" spans="1:31" x14ac:dyDescent="0.3">
      <c r="A88" s="4">
        <f t="shared" si="31"/>
        <v>2021</v>
      </c>
      <c r="B88" s="5">
        <v>3</v>
      </c>
      <c r="C88" s="5">
        <v>21</v>
      </c>
      <c r="D88" s="6">
        <f t="shared" si="24"/>
        <v>44276</v>
      </c>
      <c r="E88" s="5">
        <f t="shared" si="32"/>
        <v>11</v>
      </c>
      <c r="F88" s="5" t="str">
        <f t="shared" si="33"/>
        <v>So</v>
      </c>
      <c r="G88" s="5" t="str">
        <f t="shared" si="34"/>
        <v>11So</v>
      </c>
      <c r="I88" s="4">
        <f t="shared" si="25"/>
        <v>2022</v>
      </c>
      <c r="J88" s="5">
        <v>3</v>
      </c>
      <c r="K88" s="5">
        <v>21</v>
      </c>
      <c r="L88" s="6">
        <f t="shared" si="26"/>
        <v>44641</v>
      </c>
      <c r="M88" s="5">
        <f t="shared" si="35"/>
        <v>12</v>
      </c>
      <c r="N88" s="5" t="str">
        <f t="shared" si="36"/>
        <v>Mo</v>
      </c>
      <c r="O88" s="5" t="str">
        <f t="shared" si="41"/>
        <v>12Mo</v>
      </c>
      <c r="Q88" s="4">
        <f t="shared" si="27"/>
        <v>2023</v>
      </c>
      <c r="R88" s="5">
        <v>3</v>
      </c>
      <c r="S88" s="5">
        <v>21</v>
      </c>
      <c r="T88" s="6">
        <f t="shared" si="28"/>
        <v>45006</v>
      </c>
      <c r="U88" s="5">
        <f t="shared" si="37"/>
        <v>12</v>
      </c>
      <c r="V88" s="5" t="str">
        <f t="shared" si="38"/>
        <v>Di</v>
      </c>
      <c r="W88" s="5" t="str">
        <f t="shared" si="42"/>
        <v>12Di</v>
      </c>
      <c r="Y88" s="4">
        <f t="shared" si="29"/>
        <v>2024</v>
      </c>
      <c r="Z88" s="5">
        <v>3</v>
      </c>
      <c r="AA88" s="5">
        <v>21</v>
      </c>
      <c r="AB88" s="6">
        <f t="shared" si="30"/>
        <v>45372</v>
      </c>
      <c r="AC88" s="5">
        <f t="shared" si="39"/>
        <v>12</v>
      </c>
      <c r="AD88" s="5" t="str">
        <f t="shared" si="40"/>
        <v>Do</v>
      </c>
      <c r="AE88" s="5" t="str">
        <f t="shared" si="43"/>
        <v>12Do</v>
      </c>
    </row>
    <row r="89" spans="1:31" x14ac:dyDescent="0.3">
      <c r="A89" s="4">
        <f t="shared" si="31"/>
        <v>2021</v>
      </c>
      <c r="B89" s="5">
        <v>3</v>
      </c>
      <c r="C89" s="5">
        <v>22</v>
      </c>
      <c r="D89" s="6">
        <f t="shared" si="24"/>
        <v>44277</v>
      </c>
      <c r="E89" s="5">
        <f>IF(D89="","",WEEKNUM(D89,21))</f>
        <v>12</v>
      </c>
      <c r="F89" s="5" t="str">
        <f t="shared" si="33"/>
        <v>Mo</v>
      </c>
      <c r="G89" s="5" t="str">
        <f t="shared" si="34"/>
        <v>12Mo</v>
      </c>
      <c r="I89" s="4">
        <f t="shared" si="25"/>
        <v>2022</v>
      </c>
      <c r="J89" s="5">
        <v>3</v>
      </c>
      <c r="K89" s="5">
        <v>22</v>
      </c>
      <c r="L89" s="6">
        <f t="shared" si="26"/>
        <v>44642</v>
      </c>
      <c r="M89" s="5">
        <f>IF(L89="","",WEEKNUM(L89,21))</f>
        <v>12</v>
      </c>
      <c r="N89" s="5" t="str">
        <f t="shared" si="36"/>
        <v>Di</v>
      </c>
      <c r="O89" s="5" t="str">
        <f t="shared" si="41"/>
        <v>12Di</v>
      </c>
      <c r="Q89" s="4">
        <f t="shared" si="27"/>
        <v>2023</v>
      </c>
      <c r="R89" s="5">
        <v>3</v>
      </c>
      <c r="S89" s="5">
        <v>22</v>
      </c>
      <c r="T89" s="6">
        <f t="shared" si="28"/>
        <v>45007</v>
      </c>
      <c r="U89" s="5">
        <f>IF(T89="","",WEEKNUM(T89,21))</f>
        <v>12</v>
      </c>
      <c r="V89" s="5" t="str">
        <f t="shared" si="38"/>
        <v>Mi</v>
      </c>
      <c r="W89" s="5" t="str">
        <f t="shared" si="42"/>
        <v>12Mi</v>
      </c>
      <c r="Y89" s="4">
        <f t="shared" si="29"/>
        <v>2024</v>
      </c>
      <c r="Z89" s="5">
        <v>3</v>
      </c>
      <c r="AA89" s="5">
        <v>22</v>
      </c>
      <c r="AB89" s="6">
        <f t="shared" si="30"/>
        <v>45373</v>
      </c>
      <c r="AC89" s="5">
        <f>IF(AB89="","",WEEKNUM(AB89,21))</f>
        <v>12</v>
      </c>
      <c r="AD89" s="5" t="str">
        <f t="shared" si="40"/>
        <v>Fr</v>
      </c>
      <c r="AE89" s="5" t="str">
        <f t="shared" si="43"/>
        <v>12Fr</v>
      </c>
    </row>
    <row r="90" spans="1:31" x14ac:dyDescent="0.3">
      <c r="A90" s="4">
        <f t="shared" si="31"/>
        <v>2021</v>
      </c>
      <c r="B90" s="5">
        <v>3</v>
      </c>
      <c r="C90" s="5">
        <v>23</v>
      </c>
      <c r="D90" s="6">
        <f t="shared" si="24"/>
        <v>44278</v>
      </c>
      <c r="E90" s="5">
        <f t="shared" ref="E90:E153" si="44">IF(D90="","",WEEKNUM(D90,21))</f>
        <v>12</v>
      </c>
      <c r="F90" s="5" t="str">
        <f t="shared" si="33"/>
        <v>Di</v>
      </c>
      <c r="G90" s="5" t="str">
        <f t="shared" si="34"/>
        <v>12Di</v>
      </c>
      <c r="I90" s="4">
        <f t="shared" si="25"/>
        <v>2022</v>
      </c>
      <c r="J90" s="5">
        <v>3</v>
      </c>
      <c r="K90" s="5">
        <v>23</v>
      </c>
      <c r="L90" s="6">
        <f t="shared" si="26"/>
        <v>44643</v>
      </c>
      <c r="M90" s="5">
        <f t="shared" ref="M90:M153" si="45">IF(L90="","",WEEKNUM(L90,21))</f>
        <v>12</v>
      </c>
      <c r="N90" s="5" t="str">
        <f t="shared" si="36"/>
        <v>Mi</v>
      </c>
      <c r="O90" s="5" t="str">
        <f t="shared" si="41"/>
        <v>12Mi</v>
      </c>
      <c r="Q90" s="4">
        <f t="shared" si="27"/>
        <v>2023</v>
      </c>
      <c r="R90" s="5">
        <v>3</v>
      </c>
      <c r="S90" s="5">
        <v>23</v>
      </c>
      <c r="T90" s="6">
        <f t="shared" si="28"/>
        <v>45008</v>
      </c>
      <c r="U90" s="5">
        <f t="shared" ref="U90:U153" si="46">IF(T90="","",WEEKNUM(T90,21))</f>
        <v>12</v>
      </c>
      <c r="V90" s="5" t="str">
        <f t="shared" si="38"/>
        <v>Do</v>
      </c>
      <c r="W90" s="5" t="str">
        <f t="shared" si="42"/>
        <v>12Do</v>
      </c>
      <c r="Y90" s="4">
        <f t="shared" si="29"/>
        <v>2024</v>
      </c>
      <c r="Z90" s="5">
        <v>3</v>
      </c>
      <c r="AA90" s="5">
        <v>23</v>
      </c>
      <c r="AB90" s="6">
        <f t="shared" si="30"/>
        <v>45374</v>
      </c>
      <c r="AC90" s="5">
        <f t="shared" ref="AC90:AC153" si="47">IF(AB90="","",WEEKNUM(AB90,21))</f>
        <v>12</v>
      </c>
      <c r="AD90" s="5" t="str">
        <f t="shared" si="40"/>
        <v>Sa</v>
      </c>
      <c r="AE90" s="5" t="str">
        <f t="shared" si="43"/>
        <v>12Sa</v>
      </c>
    </row>
    <row r="91" spans="1:31" x14ac:dyDescent="0.3">
      <c r="A91" s="4">
        <f t="shared" si="31"/>
        <v>2021</v>
      </c>
      <c r="B91" s="5">
        <v>3</v>
      </c>
      <c r="C91" s="5">
        <v>24</v>
      </c>
      <c r="D91" s="6">
        <f t="shared" si="24"/>
        <v>44279</v>
      </c>
      <c r="E91" s="5">
        <f t="shared" si="44"/>
        <v>12</v>
      </c>
      <c r="F91" s="5" t="str">
        <f t="shared" si="33"/>
        <v>Mi</v>
      </c>
      <c r="G91" s="5" t="str">
        <f t="shared" si="34"/>
        <v>12Mi</v>
      </c>
      <c r="I91" s="4">
        <f t="shared" si="25"/>
        <v>2022</v>
      </c>
      <c r="J91" s="5">
        <v>3</v>
      </c>
      <c r="K91" s="5">
        <v>24</v>
      </c>
      <c r="L91" s="6">
        <f t="shared" si="26"/>
        <v>44644</v>
      </c>
      <c r="M91" s="5">
        <f t="shared" si="45"/>
        <v>12</v>
      </c>
      <c r="N91" s="5" t="str">
        <f t="shared" si="36"/>
        <v>Do</v>
      </c>
      <c r="O91" s="5" t="str">
        <f t="shared" si="41"/>
        <v>12Do</v>
      </c>
      <c r="Q91" s="4">
        <f t="shared" si="27"/>
        <v>2023</v>
      </c>
      <c r="R91" s="5">
        <v>3</v>
      </c>
      <c r="S91" s="5">
        <v>24</v>
      </c>
      <c r="T91" s="6">
        <f t="shared" si="28"/>
        <v>45009</v>
      </c>
      <c r="U91" s="5">
        <f t="shared" si="46"/>
        <v>12</v>
      </c>
      <c r="V91" s="5" t="str">
        <f t="shared" si="38"/>
        <v>Fr</v>
      </c>
      <c r="W91" s="5" t="str">
        <f t="shared" si="42"/>
        <v>12Fr</v>
      </c>
      <c r="Y91" s="4">
        <f t="shared" si="29"/>
        <v>2024</v>
      </c>
      <c r="Z91" s="5">
        <v>3</v>
      </c>
      <c r="AA91" s="5">
        <v>24</v>
      </c>
      <c r="AB91" s="6">
        <f t="shared" si="30"/>
        <v>45375</v>
      </c>
      <c r="AC91" s="5">
        <f t="shared" si="47"/>
        <v>12</v>
      </c>
      <c r="AD91" s="5" t="str">
        <f t="shared" si="40"/>
        <v>So</v>
      </c>
      <c r="AE91" s="5" t="str">
        <f t="shared" si="43"/>
        <v>12So</v>
      </c>
    </row>
    <row r="92" spans="1:31" x14ac:dyDescent="0.3">
      <c r="A92" s="4">
        <f t="shared" si="31"/>
        <v>2021</v>
      </c>
      <c r="B92" s="5">
        <v>3</v>
      </c>
      <c r="C92" s="5">
        <v>25</v>
      </c>
      <c r="D92" s="6">
        <f t="shared" si="24"/>
        <v>44280</v>
      </c>
      <c r="E92" s="5">
        <f t="shared" si="44"/>
        <v>12</v>
      </c>
      <c r="F92" s="5" t="str">
        <f t="shared" si="33"/>
        <v>Do</v>
      </c>
      <c r="G92" s="5" t="str">
        <f t="shared" si="34"/>
        <v>12Do</v>
      </c>
      <c r="I92" s="4">
        <f t="shared" si="25"/>
        <v>2022</v>
      </c>
      <c r="J92" s="5">
        <v>3</v>
      </c>
      <c r="K92" s="5">
        <v>25</v>
      </c>
      <c r="L92" s="6">
        <f t="shared" si="26"/>
        <v>44645</v>
      </c>
      <c r="M92" s="5">
        <f t="shared" si="45"/>
        <v>12</v>
      </c>
      <c r="N92" s="5" t="str">
        <f t="shared" si="36"/>
        <v>Fr</v>
      </c>
      <c r="O92" s="5" t="str">
        <f t="shared" si="41"/>
        <v>12Fr</v>
      </c>
      <c r="Q92" s="4">
        <f t="shared" si="27"/>
        <v>2023</v>
      </c>
      <c r="R92" s="5">
        <v>3</v>
      </c>
      <c r="S92" s="5">
        <v>25</v>
      </c>
      <c r="T92" s="6">
        <f t="shared" si="28"/>
        <v>45010</v>
      </c>
      <c r="U92" s="5">
        <f t="shared" si="46"/>
        <v>12</v>
      </c>
      <c r="V92" s="5" t="str">
        <f t="shared" si="38"/>
        <v>Sa</v>
      </c>
      <c r="W92" s="5" t="str">
        <f t="shared" si="42"/>
        <v>12Sa</v>
      </c>
      <c r="Y92" s="4">
        <f t="shared" si="29"/>
        <v>2024</v>
      </c>
      <c r="Z92" s="5">
        <v>3</v>
      </c>
      <c r="AA92" s="5">
        <v>25</v>
      </c>
      <c r="AB92" s="6">
        <f t="shared" si="30"/>
        <v>45376</v>
      </c>
      <c r="AC92" s="5">
        <f t="shared" si="47"/>
        <v>13</v>
      </c>
      <c r="AD92" s="5" t="str">
        <f t="shared" si="40"/>
        <v>Mo</v>
      </c>
      <c r="AE92" s="5" t="str">
        <f t="shared" si="43"/>
        <v>13Mo</v>
      </c>
    </row>
    <row r="93" spans="1:31" x14ac:dyDescent="0.3">
      <c r="A93" s="4">
        <f t="shared" si="31"/>
        <v>2021</v>
      </c>
      <c r="B93" s="5">
        <v>3</v>
      </c>
      <c r="C93" s="5">
        <v>26</v>
      </c>
      <c r="D93" s="6">
        <f t="shared" si="24"/>
        <v>44281</v>
      </c>
      <c r="E93" s="5">
        <f t="shared" si="44"/>
        <v>12</v>
      </c>
      <c r="F93" s="5" t="str">
        <f t="shared" si="33"/>
        <v>Fr</v>
      </c>
      <c r="G93" s="5" t="str">
        <f t="shared" si="34"/>
        <v>12Fr</v>
      </c>
      <c r="I93" s="4">
        <f t="shared" si="25"/>
        <v>2022</v>
      </c>
      <c r="J93" s="5">
        <v>3</v>
      </c>
      <c r="K93" s="5">
        <v>26</v>
      </c>
      <c r="L93" s="6">
        <f t="shared" si="26"/>
        <v>44646</v>
      </c>
      <c r="M93" s="5">
        <f t="shared" si="45"/>
        <v>12</v>
      </c>
      <c r="N93" s="5" t="str">
        <f t="shared" si="36"/>
        <v>Sa</v>
      </c>
      <c r="O93" s="5" t="str">
        <f t="shared" si="41"/>
        <v>12Sa</v>
      </c>
      <c r="Q93" s="4">
        <f t="shared" si="27"/>
        <v>2023</v>
      </c>
      <c r="R93" s="5">
        <v>3</v>
      </c>
      <c r="S93" s="5">
        <v>26</v>
      </c>
      <c r="T93" s="6">
        <f t="shared" si="28"/>
        <v>45011</v>
      </c>
      <c r="U93" s="5">
        <f t="shared" si="46"/>
        <v>12</v>
      </c>
      <c r="V93" s="5" t="str">
        <f t="shared" si="38"/>
        <v>So</v>
      </c>
      <c r="W93" s="5" t="str">
        <f t="shared" si="42"/>
        <v>12So</v>
      </c>
      <c r="Y93" s="4">
        <f t="shared" si="29"/>
        <v>2024</v>
      </c>
      <c r="Z93" s="5">
        <v>3</v>
      </c>
      <c r="AA93" s="5">
        <v>26</v>
      </c>
      <c r="AB93" s="6">
        <f t="shared" si="30"/>
        <v>45377</v>
      </c>
      <c r="AC93" s="5">
        <f t="shared" si="47"/>
        <v>13</v>
      </c>
      <c r="AD93" s="5" t="str">
        <f t="shared" si="40"/>
        <v>Di</v>
      </c>
      <c r="AE93" s="5" t="str">
        <f t="shared" si="43"/>
        <v>13Di</v>
      </c>
    </row>
    <row r="94" spans="1:31" x14ac:dyDescent="0.3">
      <c r="A94" s="4">
        <f t="shared" si="31"/>
        <v>2021</v>
      </c>
      <c r="B94" s="5">
        <v>3</v>
      </c>
      <c r="C94" s="5">
        <v>27</v>
      </c>
      <c r="D94" s="6">
        <f t="shared" si="24"/>
        <v>44282</v>
      </c>
      <c r="E94" s="5">
        <f t="shared" si="44"/>
        <v>12</v>
      </c>
      <c r="F94" s="5" t="str">
        <f t="shared" si="33"/>
        <v>Sa</v>
      </c>
      <c r="G94" s="5" t="str">
        <f t="shared" si="34"/>
        <v>12Sa</v>
      </c>
      <c r="I94" s="4">
        <f t="shared" si="25"/>
        <v>2022</v>
      </c>
      <c r="J94" s="5">
        <v>3</v>
      </c>
      <c r="K94" s="5">
        <v>27</v>
      </c>
      <c r="L94" s="6">
        <f t="shared" si="26"/>
        <v>44647</v>
      </c>
      <c r="M94" s="5">
        <f t="shared" si="45"/>
        <v>12</v>
      </c>
      <c r="N94" s="5" t="str">
        <f t="shared" si="36"/>
        <v>So</v>
      </c>
      <c r="O94" s="5" t="str">
        <f t="shared" si="41"/>
        <v>12So</v>
      </c>
      <c r="Q94" s="4">
        <f t="shared" si="27"/>
        <v>2023</v>
      </c>
      <c r="R94" s="5">
        <v>3</v>
      </c>
      <c r="S94" s="5">
        <v>27</v>
      </c>
      <c r="T94" s="6">
        <f t="shared" si="28"/>
        <v>45012</v>
      </c>
      <c r="U94" s="5">
        <f t="shared" si="46"/>
        <v>13</v>
      </c>
      <c r="V94" s="5" t="str">
        <f t="shared" si="38"/>
        <v>Mo</v>
      </c>
      <c r="W94" s="5" t="str">
        <f t="shared" si="42"/>
        <v>13Mo</v>
      </c>
      <c r="Y94" s="4">
        <f t="shared" si="29"/>
        <v>2024</v>
      </c>
      <c r="Z94" s="5">
        <v>3</v>
      </c>
      <c r="AA94" s="5">
        <v>27</v>
      </c>
      <c r="AB94" s="6">
        <f t="shared" si="30"/>
        <v>45378</v>
      </c>
      <c r="AC94" s="5">
        <f t="shared" si="47"/>
        <v>13</v>
      </c>
      <c r="AD94" s="5" t="str">
        <f t="shared" si="40"/>
        <v>Mi</v>
      </c>
      <c r="AE94" s="5" t="str">
        <f t="shared" si="43"/>
        <v>13Mi</v>
      </c>
    </row>
    <row r="95" spans="1:31" x14ac:dyDescent="0.3">
      <c r="A95" s="4">
        <f t="shared" si="31"/>
        <v>2021</v>
      </c>
      <c r="B95" s="5">
        <v>3</v>
      </c>
      <c r="C95" s="5">
        <v>28</v>
      </c>
      <c r="D95" s="6">
        <f t="shared" si="24"/>
        <v>44283</v>
      </c>
      <c r="E95" s="5">
        <f t="shared" si="44"/>
        <v>12</v>
      </c>
      <c r="F95" s="5" t="str">
        <f t="shared" si="33"/>
        <v>So</v>
      </c>
      <c r="G95" s="5" t="str">
        <f t="shared" si="34"/>
        <v>12So</v>
      </c>
      <c r="I95" s="4">
        <f t="shared" si="25"/>
        <v>2022</v>
      </c>
      <c r="J95" s="5">
        <v>3</v>
      </c>
      <c r="K95" s="5">
        <v>28</v>
      </c>
      <c r="L95" s="6">
        <f t="shared" si="26"/>
        <v>44648</v>
      </c>
      <c r="M95" s="5">
        <f t="shared" si="45"/>
        <v>13</v>
      </c>
      <c r="N95" s="5" t="str">
        <f t="shared" si="36"/>
        <v>Mo</v>
      </c>
      <c r="O95" s="5" t="str">
        <f t="shared" si="41"/>
        <v>13Mo</v>
      </c>
      <c r="Q95" s="4">
        <f t="shared" si="27"/>
        <v>2023</v>
      </c>
      <c r="R95" s="5">
        <v>3</v>
      </c>
      <c r="S95" s="5">
        <v>28</v>
      </c>
      <c r="T95" s="6">
        <f t="shared" si="28"/>
        <v>45013</v>
      </c>
      <c r="U95" s="5">
        <f t="shared" si="46"/>
        <v>13</v>
      </c>
      <c r="V95" s="5" t="str">
        <f t="shared" si="38"/>
        <v>Di</v>
      </c>
      <c r="W95" s="5" t="str">
        <f t="shared" si="42"/>
        <v>13Di</v>
      </c>
      <c r="Y95" s="4">
        <f t="shared" si="29"/>
        <v>2024</v>
      </c>
      <c r="Z95" s="5">
        <v>3</v>
      </c>
      <c r="AA95" s="5">
        <v>28</v>
      </c>
      <c r="AB95" s="6">
        <f t="shared" si="30"/>
        <v>45379</v>
      </c>
      <c r="AC95" s="5">
        <f t="shared" si="47"/>
        <v>13</v>
      </c>
      <c r="AD95" s="5" t="str">
        <f t="shared" si="40"/>
        <v>Do</v>
      </c>
      <c r="AE95" s="5" t="str">
        <f t="shared" si="43"/>
        <v>13Do</v>
      </c>
    </row>
    <row r="96" spans="1:31" x14ac:dyDescent="0.3">
      <c r="A96" s="4">
        <f t="shared" si="31"/>
        <v>2021</v>
      </c>
      <c r="B96" s="5">
        <v>3</v>
      </c>
      <c r="C96" s="5">
        <v>29</v>
      </c>
      <c r="D96" s="6">
        <f t="shared" si="24"/>
        <v>44284</v>
      </c>
      <c r="E96" s="5">
        <f t="shared" si="44"/>
        <v>13</v>
      </c>
      <c r="F96" s="5" t="str">
        <f t="shared" si="33"/>
        <v>Mo</v>
      </c>
      <c r="G96" s="5" t="str">
        <f t="shared" si="34"/>
        <v>13Mo</v>
      </c>
      <c r="I96" s="4">
        <f t="shared" si="25"/>
        <v>2022</v>
      </c>
      <c r="J96" s="5">
        <v>3</v>
      </c>
      <c r="K96" s="5">
        <v>29</v>
      </c>
      <c r="L96" s="6">
        <f t="shared" si="26"/>
        <v>44649</v>
      </c>
      <c r="M96" s="5">
        <f t="shared" si="45"/>
        <v>13</v>
      </c>
      <c r="N96" s="5" t="str">
        <f t="shared" si="36"/>
        <v>Di</v>
      </c>
      <c r="O96" s="5" t="str">
        <f t="shared" si="41"/>
        <v>13Di</v>
      </c>
      <c r="Q96" s="4">
        <f t="shared" si="27"/>
        <v>2023</v>
      </c>
      <c r="R96" s="5">
        <v>3</v>
      </c>
      <c r="S96" s="5">
        <v>29</v>
      </c>
      <c r="T96" s="6">
        <f t="shared" si="28"/>
        <v>45014</v>
      </c>
      <c r="U96" s="5">
        <f t="shared" si="46"/>
        <v>13</v>
      </c>
      <c r="V96" s="5" t="str">
        <f t="shared" si="38"/>
        <v>Mi</v>
      </c>
      <c r="W96" s="5" t="str">
        <f t="shared" si="42"/>
        <v>13Mi</v>
      </c>
      <c r="Y96" s="4">
        <f t="shared" si="29"/>
        <v>2024</v>
      </c>
      <c r="Z96" s="5">
        <v>3</v>
      </c>
      <c r="AA96" s="5">
        <v>29</v>
      </c>
      <c r="AB96" s="6">
        <f t="shared" si="30"/>
        <v>45380</v>
      </c>
      <c r="AC96" s="5">
        <f t="shared" si="47"/>
        <v>13</v>
      </c>
      <c r="AD96" s="5" t="str">
        <f t="shared" si="40"/>
        <v>Fr</v>
      </c>
      <c r="AE96" s="5" t="str">
        <f t="shared" si="43"/>
        <v>13Fr</v>
      </c>
    </row>
    <row r="97" spans="1:31" x14ac:dyDescent="0.3">
      <c r="A97" s="4">
        <f t="shared" si="31"/>
        <v>2021</v>
      </c>
      <c r="B97" s="5">
        <v>3</v>
      </c>
      <c r="C97" s="5">
        <v>30</v>
      </c>
      <c r="D97" s="6">
        <f t="shared" si="24"/>
        <v>44285</v>
      </c>
      <c r="E97" s="5">
        <f t="shared" si="44"/>
        <v>13</v>
      </c>
      <c r="F97" s="5" t="str">
        <f t="shared" si="33"/>
        <v>Di</v>
      </c>
      <c r="G97" s="5" t="str">
        <f t="shared" si="34"/>
        <v>13Di</v>
      </c>
      <c r="I97" s="4">
        <f t="shared" si="25"/>
        <v>2022</v>
      </c>
      <c r="J97" s="5">
        <v>3</v>
      </c>
      <c r="K97" s="5">
        <v>30</v>
      </c>
      <c r="L97" s="6">
        <f t="shared" si="26"/>
        <v>44650</v>
      </c>
      <c r="M97" s="5">
        <f t="shared" si="45"/>
        <v>13</v>
      </c>
      <c r="N97" s="5" t="str">
        <f t="shared" si="36"/>
        <v>Mi</v>
      </c>
      <c r="O97" s="5" t="str">
        <f t="shared" si="41"/>
        <v>13Mi</v>
      </c>
      <c r="Q97" s="4">
        <f t="shared" si="27"/>
        <v>2023</v>
      </c>
      <c r="R97" s="5">
        <v>3</v>
      </c>
      <c r="S97" s="5">
        <v>30</v>
      </c>
      <c r="T97" s="6">
        <f t="shared" si="28"/>
        <v>45015</v>
      </c>
      <c r="U97" s="5">
        <f t="shared" si="46"/>
        <v>13</v>
      </c>
      <c r="V97" s="5" t="str">
        <f t="shared" si="38"/>
        <v>Do</v>
      </c>
      <c r="W97" s="5" t="str">
        <f t="shared" si="42"/>
        <v>13Do</v>
      </c>
      <c r="Y97" s="4">
        <f t="shared" si="29"/>
        <v>2024</v>
      </c>
      <c r="Z97" s="5">
        <v>3</v>
      </c>
      <c r="AA97" s="5">
        <v>30</v>
      </c>
      <c r="AB97" s="6">
        <f t="shared" si="30"/>
        <v>45381</v>
      </c>
      <c r="AC97" s="5">
        <f t="shared" si="47"/>
        <v>13</v>
      </c>
      <c r="AD97" s="5" t="str">
        <f t="shared" si="40"/>
        <v>Sa</v>
      </c>
      <c r="AE97" s="5" t="str">
        <f t="shared" si="43"/>
        <v>13Sa</v>
      </c>
    </row>
    <row r="98" spans="1:31" x14ac:dyDescent="0.3">
      <c r="A98" s="4">
        <f t="shared" si="31"/>
        <v>2021</v>
      </c>
      <c r="B98" s="5">
        <v>3</v>
      </c>
      <c r="C98" s="5">
        <v>31</v>
      </c>
      <c r="D98" s="6">
        <f t="shared" si="24"/>
        <v>44286</v>
      </c>
      <c r="E98" s="5">
        <f t="shared" si="44"/>
        <v>13</v>
      </c>
      <c r="F98" s="5" t="str">
        <f t="shared" si="33"/>
        <v>Mi</v>
      </c>
      <c r="G98" s="5" t="str">
        <f t="shared" si="34"/>
        <v>13Mi</v>
      </c>
      <c r="I98" s="4">
        <f t="shared" si="25"/>
        <v>2022</v>
      </c>
      <c r="J98" s="5">
        <v>3</v>
      </c>
      <c r="K98" s="5">
        <v>31</v>
      </c>
      <c r="L98" s="6">
        <f t="shared" si="26"/>
        <v>44651</v>
      </c>
      <c r="M98" s="5">
        <f t="shared" si="45"/>
        <v>13</v>
      </c>
      <c r="N98" s="5" t="str">
        <f t="shared" si="36"/>
        <v>Do</v>
      </c>
      <c r="O98" s="5" t="str">
        <f t="shared" si="41"/>
        <v>13Do</v>
      </c>
      <c r="Q98" s="4">
        <f t="shared" si="27"/>
        <v>2023</v>
      </c>
      <c r="R98" s="5">
        <v>3</v>
      </c>
      <c r="S98" s="5">
        <v>31</v>
      </c>
      <c r="T98" s="6">
        <f t="shared" si="28"/>
        <v>45016</v>
      </c>
      <c r="U98" s="5">
        <f t="shared" si="46"/>
        <v>13</v>
      </c>
      <c r="V98" s="5" t="str">
        <f t="shared" si="38"/>
        <v>Fr</v>
      </c>
      <c r="W98" s="5" t="str">
        <f t="shared" si="42"/>
        <v>13Fr</v>
      </c>
      <c r="Y98" s="4">
        <f t="shared" si="29"/>
        <v>2024</v>
      </c>
      <c r="Z98" s="5">
        <v>3</v>
      </c>
      <c r="AA98" s="5">
        <v>31</v>
      </c>
      <c r="AB98" s="6">
        <f t="shared" si="30"/>
        <v>45382</v>
      </c>
      <c r="AC98" s="5">
        <f t="shared" si="47"/>
        <v>13</v>
      </c>
      <c r="AD98" s="5" t="str">
        <f t="shared" si="40"/>
        <v>So</v>
      </c>
      <c r="AE98" s="5" t="str">
        <f t="shared" si="43"/>
        <v>13So</v>
      </c>
    </row>
    <row r="99" spans="1:31" x14ac:dyDescent="0.3">
      <c r="A99" s="4">
        <f t="shared" si="31"/>
        <v>2021</v>
      </c>
      <c r="B99" s="5">
        <v>4</v>
      </c>
      <c r="C99" s="5">
        <v>1</v>
      </c>
      <c r="D99" s="6">
        <f t="shared" si="24"/>
        <v>44287</v>
      </c>
      <c r="E99" s="5">
        <f t="shared" si="44"/>
        <v>13</v>
      </c>
      <c r="F99" s="5" t="str">
        <f t="shared" ref="F99:F162" si="48">TEXT(D99,"TTT")</f>
        <v>Do</v>
      </c>
      <c r="G99" s="5" t="str">
        <f t="shared" si="34"/>
        <v>13Do</v>
      </c>
      <c r="I99" s="4">
        <f t="shared" si="25"/>
        <v>2022</v>
      </c>
      <c r="J99" s="5">
        <v>4</v>
      </c>
      <c r="K99" s="5">
        <v>1</v>
      </c>
      <c r="L99" s="6">
        <f t="shared" si="26"/>
        <v>44652</v>
      </c>
      <c r="M99" s="5">
        <f t="shared" si="45"/>
        <v>13</v>
      </c>
      <c r="N99" s="5" t="str">
        <f t="shared" si="36"/>
        <v>Fr</v>
      </c>
      <c r="O99" s="5" t="str">
        <f t="shared" si="41"/>
        <v>13Fr</v>
      </c>
      <c r="Q99" s="4">
        <f t="shared" si="27"/>
        <v>2023</v>
      </c>
      <c r="R99" s="5">
        <v>4</v>
      </c>
      <c r="S99" s="5">
        <v>1</v>
      </c>
      <c r="T99" s="6">
        <f t="shared" si="28"/>
        <v>45017</v>
      </c>
      <c r="U99" s="5">
        <f t="shared" si="46"/>
        <v>13</v>
      </c>
      <c r="V99" s="5" t="str">
        <f t="shared" si="38"/>
        <v>Sa</v>
      </c>
      <c r="W99" s="5" t="str">
        <f t="shared" si="42"/>
        <v>13Sa</v>
      </c>
      <c r="Y99" s="4">
        <f t="shared" si="29"/>
        <v>2024</v>
      </c>
      <c r="Z99" s="5">
        <v>4</v>
      </c>
      <c r="AA99" s="5">
        <v>1</v>
      </c>
      <c r="AB99" s="6">
        <f t="shared" si="30"/>
        <v>45383</v>
      </c>
      <c r="AC99" s="5">
        <f t="shared" si="47"/>
        <v>14</v>
      </c>
      <c r="AD99" s="5" t="str">
        <f t="shared" si="40"/>
        <v>Mo</v>
      </c>
      <c r="AE99" s="5" t="str">
        <f t="shared" si="43"/>
        <v>14Mo</v>
      </c>
    </row>
    <row r="100" spans="1:31" x14ac:dyDescent="0.3">
      <c r="A100" s="4">
        <f t="shared" si="31"/>
        <v>2021</v>
      </c>
      <c r="B100" s="5">
        <v>4</v>
      </c>
      <c r="C100" s="5">
        <v>2</v>
      </c>
      <c r="D100" s="6">
        <f t="shared" si="24"/>
        <v>44288</v>
      </c>
      <c r="E100" s="5">
        <f t="shared" si="44"/>
        <v>13</v>
      </c>
      <c r="F100" s="5" t="str">
        <f t="shared" si="48"/>
        <v>Fr</v>
      </c>
      <c r="G100" s="5" t="str">
        <f t="shared" si="34"/>
        <v>13Fr</v>
      </c>
      <c r="I100" s="4">
        <f t="shared" si="25"/>
        <v>2022</v>
      </c>
      <c r="J100" s="5">
        <v>4</v>
      </c>
      <c r="K100" s="5">
        <v>2</v>
      </c>
      <c r="L100" s="6">
        <f t="shared" si="26"/>
        <v>44653</v>
      </c>
      <c r="M100" s="5">
        <f t="shared" si="45"/>
        <v>13</v>
      </c>
      <c r="N100" s="5" t="str">
        <f t="shared" si="36"/>
        <v>Sa</v>
      </c>
      <c r="O100" s="5" t="str">
        <f t="shared" si="41"/>
        <v>13Sa</v>
      </c>
      <c r="Q100" s="4">
        <f t="shared" si="27"/>
        <v>2023</v>
      </c>
      <c r="R100" s="5">
        <v>4</v>
      </c>
      <c r="S100" s="5">
        <v>2</v>
      </c>
      <c r="T100" s="6">
        <f t="shared" si="28"/>
        <v>45018</v>
      </c>
      <c r="U100" s="5">
        <f t="shared" si="46"/>
        <v>13</v>
      </c>
      <c r="V100" s="5" t="str">
        <f t="shared" si="38"/>
        <v>So</v>
      </c>
      <c r="W100" s="5" t="str">
        <f t="shared" si="42"/>
        <v>13So</v>
      </c>
      <c r="Y100" s="4">
        <f t="shared" si="29"/>
        <v>2024</v>
      </c>
      <c r="Z100" s="5">
        <v>4</v>
      </c>
      <c r="AA100" s="5">
        <v>2</v>
      </c>
      <c r="AB100" s="6">
        <f t="shared" si="30"/>
        <v>45384</v>
      </c>
      <c r="AC100" s="5">
        <f t="shared" si="47"/>
        <v>14</v>
      </c>
      <c r="AD100" s="5" t="str">
        <f t="shared" si="40"/>
        <v>Di</v>
      </c>
      <c r="AE100" s="5" t="str">
        <f t="shared" si="43"/>
        <v>14Di</v>
      </c>
    </row>
    <row r="101" spans="1:31" x14ac:dyDescent="0.3">
      <c r="A101" s="4">
        <f t="shared" si="31"/>
        <v>2021</v>
      </c>
      <c r="B101" s="5">
        <v>4</v>
      </c>
      <c r="C101" s="5">
        <v>3</v>
      </c>
      <c r="D101" s="6">
        <f t="shared" si="24"/>
        <v>44289</v>
      </c>
      <c r="E101" s="5">
        <f t="shared" si="44"/>
        <v>13</v>
      </c>
      <c r="F101" s="5" t="str">
        <f t="shared" si="48"/>
        <v>Sa</v>
      </c>
      <c r="G101" s="5" t="str">
        <f t="shared" si="34"/>
        <v>13Sa</v>
      </c>
      <c r="I101" s="4">
        <f t="shared" si="25"/>
        <v>2022</v>
      </c>
      <c r="J101" s="5">
        <v>4</v>
      </c>
      <c r="K101" s="5">
        <v>3</v>
      </c>
      <c r="L101" s="6">
        <f t="shared" si="26"/>
        <v>44654</v>
      </c>
      <c r="M101" s="5">
        <f t="shared" si="45"/>
        <v>13</v>
      </c>
      <c r="N101" s="5" t="str">
        <f t="shared" si="36"/>
        <v>So</v>
      </c>
      <c r="O101" s="5" t="str">
        <f t="shared" si="41"/>
        <v>13So</v>
      </c>
      <c r="Q101" s="4">
        <f t="shared" si="27"/>
        <v>2023</v>
      </c>
      <c r="R101" s="5">
        <v>4</v>
      </c>
      <c r="S101" s="5">
        <v>3</v>
      </c>
      <c r="T101" s="6">
        <f t="shared" si="28"/>
        <v>45019</v>
      </c>
      <c r="U101" s="5">
        <f t="shared" si="46"/>
        <v>14</v>
      </c>
      <c r="V101" s="5" t="str">
        <f t="shared" si="38"/>
        <v>Mo</v>
      </c>
      <c r="W101" s="5" t="str">
        <f t="shared" si="42"/>
        <v>14Mo</v>
      </c>
      <c r="Y101" s="4">
        <f t="shared" si="29"/>
        <v>2024</v>
      </c>
      <c r="Z101" s="5">
        <v>4</v>
      </c>
      <c r="AA101" s="5">
        <v>3</v>
      </c>
      <c r="AB101" s="6">
        <f t="shared" si="30"/>
        <v>45385</v>
      </c>
      <c r="AC101" s="5">
        <f t="shared" si="47"/>
        <v>14</v>
      </c>
      <c r="AD101" s="5" t="str">
        <f t="shared" si="40"/>
        <v>Mi</v>
      </c>
      <c r="AE101" s="5" t="str">
        <f t="shared" si="43"/>
        <v>14Mi</v>
      </c>
    </row>
    <row r="102" spans="1:31" x14ac:dyDescent="0.3">
      <c r="A102" s="4">
        <f t="shared" si="31"/>
        <v>2021</v>
      </c>
      <c r="B102" s="5">
        <v>4</v>
      </c>
      <c r="C102" s="5">
        <v>4</v>
      </c>
      <c r="D102" s="6">
        <f t="shared" si="24"/>
        <v>44290</v>
      </c>
      <c r="E102" s="5">
        <f t="shared" si="44"/>
        <v>13</v>
      </c>
      <c r="F102" s="5" t="str">
        <f t="shared" si="48"/>
        <v>So</v>
      </c>
      <c r="G102" s="5" t="str">
        <f t="shared" si="34"/>
        <v>13So</v>
      </c>
      <c r="I102" s="4">
        <f t="shared" si="25"/>
        <v>2022</v>
      </c>
      <c r="J102" s="5">
        <v>4</v>
      </c>
      <c r="K102" s="5">
        <v>4</v>
      </c>
      <c r="L102" s="6">
        <f t="shared" si="26"/>
        <v>44655</v>
      </c>
      <c r="M102" s="5">
        <f t="shared" si="45"/>
        <v>14</v>
      </c>
      <c r="N102" s="5" t="str">
        <f t="shared" si="36"/>
        <v>Mo</v>
      </c>
      <c r="O102" s="5" t="str">
        <f t="shared" si="41"/>
        <v>14Mo</v>
      </c>
      <c r="Q102" s="4">
        <f t="shared" si="27"/>
        <v>2023</v>
      </c>
      <c r="R102" s="5">
        <v>4</v>
      </c>
      <c r="S102" s="5">
        <v>4</v>
      </c>
      <c r="T102" s="6">
        <f t="shared" si="28"/>
        <v>45020</v>
      </c>
      <c r="U102" s="5">
        <f t="shared" si="46"/>
        <v>14</v>
      </c>
      <c r="V102" s="5" t="str">
        <f t="shared" si="38"/>
        <v>Di</v>
      </c>
      <c r="W102" s="5" t="str">
        <f t="shared" si="42"/>
        <v>14Di</v>
      </c>
      <c r="Y102" s="4">
        <f t="shared" si="29"/>
        <v>2024</v>
      </c>
      <c r="Z102" s="5">
        <v>4</v>
      </c>
      <c r="AA102" s="5">
        <v>4</v>
      </c>
      <c r="AB102" s="6">
        <f t="shared" si="30"/>
        <v>45386</v>
      </c>
      <c r="AC102" s="5">
        <f t="shared" si="47"/>
        <v>14</v>
      </c>
      <c r="AD102" s="5" t="str">
        <f t="shared" si="40"/>
        <v>Do</v>
      </c>
      <c r="AE102" s="5" t="str">
        <f t="shared" si="43"/>
        <v>14Do</v>
      </c>
    </row>
    <row r="103" spans="1:31" x14ac:dyDescent="0.3">
      <c r="A103" s="4">
        <f t="shared" si="31"/>
        <v>2021</v>
      </c>
      <c r="B103" s="5">
        <v>4</v>
      </c>
      <c r="C103" s="5">
        <v>5</v>
      </c>
      <c r="D103" s="6">
        <f t="shared" si="24"/>
        <v>44291</v>
      </c>
      <c r="E103" s="5">
        <f t="shared" si="44"/>
        <v>14</v>
      </c>
      <c r="F103" s="5" t="str">
        <f t="shared" si="48"/>
        <v>Mo</v>
      </c>
      <c r="G103" s="5" t="str">
        <f t="shared" si="34"/>
        <v>14Mo</v>
      </c>
      <c r="I103" s="4">
        <f t="shared" si="25"/>
        <v>2022</v>
      </c>
      <c r="J103" s="5">
        <v>4</v>
      </c>
      <c r="K103" s="5">
        <v>5</v>
      </c>
      <c r="L103" s="6">
        <f t="shared" si="26"/>
        <v>44656</v>
      </c>
      <c r="M103" s="5">
        <f t="shared" si="45"/>
        <v>14</v>
      </c>
      <c r="N103" s="5" t="str">
        <f t="shared" si="36"/>
        <v>Di</v>
      </c>
      <c r="O103" s="5" t="str">
        <f t="shared" si="41"/>
        <v>14Di</v>
      </c>
      <c r="Q103" s="4">
        <f t="shared" si="27"/>
        <v>2023</v>
      </c>
      <c r="R103" s="5">
        <v>4</v>
      </c>
      <c r="S103" s="5">
        <v>5</v>
      </c>
      <c r="T103" s="6">
        <f t="shared" si="28"/>
        <v>45021</v>
      </c>
      <c r="U103" s="5">
        <f t="shared" si="46"/>
        <v>14</v>
      </c>
      <c r="V103" s="5" t="str">
        <f t="shared" si="38"/>
        <v>Mi</v>
      </c>
      <c r="W103" s="5" t="str">
        <f t="shared" si="42"/>
        <v>14Mi</v>
      </c>
      <c r="Y103" s="4">
        <f t="shared" si="29"/>
        <v>2024</v>
      </c>
      <c r="Z103" s="5">
        <v>4</v>
      </c>
      <c r="AA103" s="5">
        <v>5</v>
      </c>
      <c r="AB103" s="6">
        <f t="shared" si="30"/>
        <v>45387</v>
      </c>
      <c r="AC103" s="5">
        <f t="shared" si="47"/>
        <v>14</v>
      </c>
      <c r="AD103" s="5" t="str">
        <f t="shared" si="40"/>
        <v>Fr</v>
      </c>
      <c r="AE103" s="5" t="str">
        <f t="shared" si="43"/>
        <v>14Fr</v>
      </c>
    </row>
    <row r="104" spans="1:31" x14ac:dyDescent="0.3">
      <c r="A104" s="4">
        <f t="shared" si="31"/>
        <v>2021</v>
      </c>
      <c r="B104" s="5">
        <v>4</v>
      </c>
      <c r="C104" s="5">
        <v>6</v>
      </c>
      <c r="D104" s="6">
        <f t="shared" si="24"/>
        <v>44292</v>
      </c>
      <c r="E104" s="5">
        <f t="shared" si="44"/>
        <v>14</v>
      </c>
      <c r="F104" s="5" t="str">
        <f t="shared" si="48"/>
        <v>Di</v>
      </c>
      <c r="G104" s="5" t="str">
        <f t="shared" si="34"/>
        <v>14Di</v>
      </c>
      <c r="I104" s="4">
        <f t="shared" si="25"/>
        <v>2022</v>
      </c>
      <c r="J104" s="5">
        <v>4</v>
      </c>
      <c r="K104" s="5">
        <v>6</v>
      </c>
      <c r="L104" s="6">
        <f t="shared" si="26"/>
        <v>44657</v>
      </c>
      <c r="M104" s="5">
        <f t="shared" si="45"/>
        <v>14</v>
      </c>
      <c r="N104" s="5" t="str">
        <f t="shared" si="36"/>
        <v>Mi</v>
      </c>
      <c r="O104" s="5" t="str">
        <f t="shared" si="41"/>
        <v>14Mi</v>
      </c>
      <c r="Q104" s="4">
        <f t="shared" si="27"/>
        <v>2023</v>
      </c>
      <c r="R104" s="5">
        <v>4</v>
      </c>
      <c r="S104" s="5">
        <v>6</v>
      </c>
      <c r="T104" s="6">
        <f t="shared" si="28"/>
        <v>45022</v>
      </c>
      <c r="U104" s="5">
        <f t="shared" si="46"/>
        <v>14</v>
      </c>
      <c r="V104" s="5" t="str">
        <f t="shared" si="38"/>
        <v>Do</v>
      </c>
      <c r="W104" s="5" t="str">
        <f t="shared" si="42"/>
        <v>14Do</v>
      </c>
      <c r="Y104" s="4">
        <f t="shared" si="29"/>
        <v>2024</v>
      </c>
      <c r="Z104" s="5">
        <v>4</v>
      </c>
      <c r="AA104" s="5">
        <v>6</v>
      </c>
      <c r="AB104" s="6">
        <f t="shared" si="30"/>
        <v>45388</v>
      </c>
      <c r="AC104" s="5">
        <f t="shared" si="47"/>
        <v>14</v>
      </c>
      <c r="AD104" s="5" t="str">
        <f t="shared" si="40"/>
        <v>Sa</v>
      </c>
      <c r="AE104" s="5" t="str">
        <f t="shared" si="43"/>
        <v>14Sa</v>
      </c>
    </row>
    <row r="105" spans="1:31" x14ac:dyDescent="0.3">
      <c r="A105" s="4">
        <f t="shared" si="31"/>
        <v>2021</v>
      </c>
      <c r="B105" s="5">
        <v>4</v>
      </c>
      <c r="C105" s="5">
        <v>7</v>
      </c>
      <c r="D105" s="6">
        <f t="shared" si="24"/>
        <v>44293</v>
      </c>
      <c r="E105" s="5">
        <f t="shared" si="44"/>
        <v>14</v>
      </c>
      <c r="F105" s="5" t="str">
        <f t="shared" si="48"/>
        <v>Mi</v>
      </c>
      <c r="G105" s="5" t="str">
        <f t="shared" si="34"/>
        <v>14Mi</v>
      </c>
      <c r="I105" s="4">
        <f t="shared" si="25"/>
        <v>2022</v>
      </c>
      <c r="J105" s="5">
        <v>4</v>
      </c>
      <c r="K105" s="5">
        <v>7</v>
      </c>
      <c r="L105" s="6">
        <f t="shared" si="26"/>
        <v>44658</v>
      </c>
      <c r="M105" s="5">
        <f t="shared" si="45"/>
        <v>14</v>
      </c>
      <c r="N105" s="5" t="str">
        <f t="shared" si="36"/>
        <v>Do</v>
      </c>
      <c r="O105" s="5" t="str">
        <f t="shared" si="41"/>
        <v>14Do</v>
      </c>
      <c r="Q105" s="4">
        <f t="shared" si="27"/>
        <v>2023</v>
      </c>
      <c r="R105" s="5">
        <v>4</v>
      </c>
      <c r="S105" s="5">
        <v>7</v>
      </c>
      <c r="T105" s="6">
        <f t="shared" si="28"/>
        <v>45023</v>
      </c>
      <c r="U105" s="5">
        <f t="shared" si="46"/>
        <v>14</v>
      </c>
      <c r="V105" s="5" t="str">
        <f t="shared" si="38"/>
        <v>Fr</v>
      </c>
      <c r="W105" s="5" t="str">
        <f t="shared" si="42"/>
        <v>14Fr</v>
      </c>
      <c r="Y105" s="4">
        <f t="shared" si="29"/>
        <v>2024</v>
      </c>
      <c r="Z105" s="5">
        <v>4</v>
      </c>
      <c r="AA105" s="5">
        <v>7</v>
      </c>
      <c r="AB105" s="6">
        <f t="shared" si="30"/>
        <v>45389</v>
      </c>
      <c r="AC105" s="5">
        <f t="shared" si="47"/>
        <v>14</v>
      </c>
      <c r="AD105" s="5" t="str">
        <f t="shared" si="40"/>
        <v>So</v>
      </c>
      <c r="AE105" s="5" t="str">
        <f t="shared" si="43"/>
        <v>14So</v>
      </c>
    </row>
    <row r="106" spans="1:31" x14ac:dyDescent="0.3">
      <c r="A106" s="4">
        <f t="shared" si="31"/>
        <v>2021</v>
      </c>
      <c r="B106" s="5">
        <v>4</v>
      </c>
      <c r="C106" s="5">
        <v>8</v>
      </c>
      <c r="D106" s="6">
        <f t="shared" si="24"/>
        <v>44294</v>
      </c>
      <c r="E106" s="5">
        <f t="shared" si="44"/>
        <v>14</v>
      </c>
      <c r="F106" s="5" t="str">
        <f t="shared" si="48"/>
        <v>Do</v>
      </c>
      <c r="G106" s="5" t="str">
        <f t="shared" si="34"/>
        <v>14Do</v>
      </c>
      <c r="I106" s="4">
        <f t="shared" si="25"/>
        <v>2022</v>
      </c>
      <c r="J106" s="5">
        <v>4</v>
      </c>
      <c r="K106" s="5">
        <v>8</v>
      </c>
      <c r="L106" s="6">
        <f t="shared" si="26"/>
        <v>44659</v>
      </c>
      <c r="M106" s="5">
        <f t="shared" si="45"/>
        <v>14</v>
      </c>
      <c r="N106" s="5" t="str">
        <f t="shared" si="36"/>
        <v>Fr</v>
      </c>
      <c r="O106" s="5" t="str">
        <f t="shared" si="41"/>
        <v>14Fr</v>
      </c>
      <c r="Q106" s="4">
        <f t="shared" si="27"/>
        <v>2023</v>
      </c>
      <c r="R106" s="5">
        <v>4</v>
      </c>
      <c r="S106" s="5">
        <v>8</v>
      </c>
      <c r="T106" s="6">
        <f t="shared" si="28"/>
        <v>45024</v>
      </c>
      <c r="U106" s="5">
        <f t="shared" si="46"/>
        <v>14</v>
      </c>
      <c r="V106" s="5" t="str">
        <f t="shared" si="38"/>
        <v>Sa</v>
      </c>
      <c r="W106" s="5" t="str">
        <f t="shared" si="42"/>
        <v>14Sa</v>
      </c>
      <c r="Y106" s="4">
        <f t="shared" si="29"/>
        <v>2024</v>
      </c>
      <c r="Z106" s="5">
        <v>4</v>
      </c>
      <c r="AA106" s="5">
        <v>8</v>
      </c>
      <c r="AB106" s="6">
        <f t="shared" si="30"/>
        <v>45390</v>
      </c>
      <c r="AC106" s="5">
        <f t="shared" si="47"/>
        <v>15</v>
      </c>
      <c r="AD106" s="5" t="str">
        <f t="shared" si="40"/>
        <v>Mo</v>
      </c>
      <c r="AE106" s="5" t="str">
        <f t="shared" si="43"/>
        <v>15Mo</v>
      </c>
    </row>
    <row r="107" spans="1:31" x14ac:dyDescent="0.3">
      <c r="A107" s="4">
        <f t="shared" si="31"/>
        <v>2021</v>
      </c>
      <c r="B107" s="5">
        <v>4</v>
      </c>
      <c r="C107" s="5">
        <v>9</v>
      </c>
      <c r="D107" s="6">
        <f t="shared" si="24"/>
        <v>44295</v>
      </c>
      <c r="E107" s="5">
        <f t="shared" si="44"/>
        <v>14</v>
      </c>
      <c r="F107" s="5" t="str">
        <f t="shared" si="48"/>
        <v>Fr</v>
      </c>
      <c r="G107" s="5" t="str">
        <f t="shared" si="34"/>
        <v>14Fr</v>
      </c>
      <c r="I107" s="4">
        <f t="shared" si="25"/>
        <v>2022</v>
      </c>
      <c r="J107" s="5">
        <v>4</v>
      </c>
      <c r="K107" s="5">
        <v>9</v>
      </c>
      <c r="L107" s="6">
        <f t="shared" si="26"/>
        <v>44660</v>
      </c>
      <c r="M107" s="5">
        <f t="shared" si="45"/>
        <v>14</v>
      </c>
      <c r="N107" s="5" t="str">
        <f t="shared" si="36"/>
        <v>Sa</v>
      </c>
      <c r="O107" s="5" t="str">
        <f t="shared" si="41"/>
        <v>14Sa</v>
      </c>
      <c r="Q107" s="4">
        <f t="shared" si="27"/>
        <v>2023</v>
      </c>
      <c r="R107" s="5">
        <v>4</v>
      </c>
      <c r="S107" s="5">
        <v>9</v>
      </c>
      <c r="T107" s="6">
        <f t="shared" si="28"/>
        <v>45025</v>
      </c>
      <c r="U107" s="5">
        <f t="shared" si="46"/>
        <v>14</v>
      </c>
      <c r="V107" s="5" t="str">
        <f t="shared" si="38"/>
        <v>So</v>
      </c>
      <c r="W107" s="5" t="str">
        <f t="shared" si="42"/>
        <v>14So</v>
      </c>
      <c r="Y107" s="4">
        <f t="shared" si="29"/>
        <v>2024</v>
      </c>
      <c r="Z107" s="5">
        <v>4</v>
      </c>
      <c r="AA107" s="5">
        <v>9</v>
      </c>
      <c r="AB107" s="6">
        <f t="shared" si="30"/>
        <v>45391</v>
      </c>
      <c r="AC107" s="5">
        <f t="shared" si="47"/>
        <v>15</v>
      </c>
      <c r="AD107" s="5" t="str">
        <f t="shared" si="40"/>
        <v>Di</v>
      </c>
      <c r="AE107" s="5" t="str">
        <f t="shared" si="43"/>
        <v>15Di</v>
      </c>
    </row>
    <row r="108" spans="1:31" x14ac:dyDescent="0.3">
      <c r="A108" s="4">
        <f t="shared" si="31"/>
        <v>2021</v>
      </c>
      <c r="B108" s="5">
        <v>4</v>
      </c>
      <c r="C108" s="5">
        <v>10</v>
      </c>
      <c r="D108" s="6">
        <f t="shared" si="24"/>
        <v>44296</v>
      </c>
      <c r="E108" s="5">
        <f t="shared" si="44"/>
        <v>14</v>
      </c>
      <c r="F108" s="5" t="str">
        <f t="shared" si="48"/>
        <v>Sa</v>
      </c>
      <c r="G108" s="5" t="str">
        <f t="shared" si="34"/>
        <v>14Sa</v>
      </c>
      <c r="I108" s="4">
        <f t="shared" si="25"/>
        <v>2022</v>
      </c>
      <c r="J108" s="5">
        <v>4</v>
      </c>
      <c r="K108" s="5">
        <v>10</v>
      </c>
      <c r="L108" s="6">
        <f t="shared" si="26"/>
        <v>44661</v>
      </c>
      <c r="M108" s="5">
        <f t="shared" si="45"/>
        <v>14</v>
      </c>
      <c r="N108" s="5" t="str">
        <f t="shared" si="36"/>
        <v>So</v>
      </c>
      <c r="O108" s="5" t="str">
        <f t="shared" si="41"/>
        <v>14So</v>
      </c>
      <c r="Q108" s="4">
        <f t="shared" si="27"/>
        <v>2023</v>
      </c>
      <c r="R108" s="5">
        <v>4</v>
      </c>
      <c r="S108" s="5">
        <v>10</v>
      </c>
      <c r="T108" s="6">
        <f t="shared" si="28"/>
        <v>45026</v>
      </c>
      <c r="U108" s="5">
        <f t="shared" si="46"/>
        <v>15</v>
      </c>
      <c r="V108" s="5" t="str">
        <f t="shared" si="38"/>
        <v>Mo</v>
      </c>
      <c r="W108" s="5" t="str">
        <f t="shared" si="42"/>
        <v>15Mo</v>
      </c>
      <c r="Y108" s="4">
        <f t="shared" si="29"/>
        <v>2024</v>
      </c>
      <c r="Z108" s="5">
        <v>4</v>
      </c>
      <c r="AA108" s="5">
        <v>10</v>
      </c>
      <c r="AB108" s="6">
        <f t="shared" si="30"/>
        <v>45392</v>
      </c>
      <c r="AC108" s="5">
        <f t="shared" si="47"/>
        <v>15</v>
      </c>
      <c r="AD108" s="5" t="str">
        <f t="shared" si="40"/>
        <v>Mi</v>
      </c>
      <c r="AE108" s="5" t="str">
        <f t="shared" si="43"/>
        <v>15Mi</v>
      </c>
    </row>
    <row r="109" spans="1:31" x14ac:dyDescent="0.3">
      <c r="A109" s="4">
        <f t="shared" si="31"/>
        <v>2021</v>
      </c>
      <c r="B109" s="5">
        <v>4</v>
      </c>
      <c r="C109" s="5">
        <v>11</v>
      </c>
      <c r="D109" s="6">
        <f t="shared" si="24"/>
        <v>44297</v>
      </c>
      <c r="E109" s="5">
        <f t="shared" si="44"/>
        <v>14</v>
      </c>
      <c r="F109" s="5" t="str">
        <f t="shared" si="48"/>
        <v>So</v>
      </c>
      <c r="G109" s="5" t="str">
        <f t="shared" si="34"/>
        <v>14So</v>
      </c>
      <c r="I109" s="4">
        <f t="shared" si="25"/>
        <v>2022</v>
      </c>
      <c r="J109" s="5">
        <v>4</v>
      </c>
      <c r="K109" s="5">
        <v>11</v>
      </c>
      <c r="L109" s="6">
        <f t="shared" si="26"/>
        <v>44662</v>
      </c>
      <c r="M109" s="5">
        <f t="shared" si="45"/>
        <v>15</v>
      </c>
      <c r="N109" s="5" t="str">
        <f t="shared" si="36"/>
        <v>Mo</v>
      </c>
      <c r="O109" s="5" t="str">
        <f t="shared" si="41"/>
        <v>15Mo</v>
      </c>
      <c r="Q109" s="4">
        <f t="shared" si="27"/>
        <v>2023</v>
      </c>
      <c r="R109" s="5">
        <v>4</v>
      </c>
      <c r="S109" s="5">
        <v>11</v>
      </c>
      <c r="T109" s="6">
        <f t="shared" si="28"/>
        <v>45027</v>
      </c>
      <c r="U109" s="5">
        <f t="shared" si="46"/>
        <v>15</v>
      </c>
      <c r="V109" s="5" t="str">
        <f t="shared" si="38"/>
        <v>Di</v>
      </c>
      <c r="W109" s="5" t="str">
        <f t="shared" si="42"/>
        <v>15Di</v>
      </c>
      <c r="Y109" s="4">
        <f t="shared" si="29"/>
        <v>2024</v>
      </c>
      <c r="Z109" s="5">
        <v>4</v>
      </c>
      <c r="AA109" s="5">
        <v>11</v>
      </c>
      <c r="AB109" s="6">
        <f t="shared" si="30"/>
        <v>45393</v>
      </c>
      <c r="AC109" s="5">
        <f t="shared" si="47"/>
        <v>15</v>
      </c>
      <c r="AD109" s="5" t="str">
        <f t="shared" si="40"/>
        <v>Do</v>
      </c>
      <c r="AE109" s="5" t="str">
        <f t="shared" si="43"/>
        <v>15Do</v>
      </c>
    </row>
    <row r="110" spans="1:31" x14ac:dyDescent="0.3">
      <c r="A110" s="4">
        <f t="shared" si="31"/>
        <v>2021</v>
      </c>
      <c r="B110" s="5">
        <v>4</v>
      </c>
      <c r="C110" s="5">
        <v>12</v>
      </c>
      <c r="D110" s="6">
        <f t="shared" si="24"/>
        <v>44298</v>
      </c>
      <c r="E110" s="5">
        <f t="shared" si="44"/>
        <v>15</v>
      </c>
      <c r="F110" s="5" t="str">
        <f t="shared" si="48"/>
        <v>Mo</v>
      </c>
      <c r="G110" s="5" t="str">
        <f t="shared" si="34"/>
        <v>15Mo</v>
      </c>
      <c r="I110" s="4">
        <f t="shared" si="25"/>
        <v>2022</v>
      </c>
      <c r="J110" s="5">
        <v>4</v>
      </c>
      <c r="K110" s="5">
        <v>12</v>
      </c>
      <c r="L110" s="6">
        <f t="shared" si="26"/>
        <v>44663</v>
      </c>
      <c r="M110" s="5">
        <f t="shared" si="45"/>
        <v>15</v>
      </c>
      <c r="N110" s="5" t="str">
        <f t="shared" si="36"/>
        <v>Di</v>
      </c>
      <c r="O110" s="5" t="str">
        <f t="shared" si="41"/>
        <v>15Di</v>
      </c>
      <c r="Q110" s="4">
        <f t="shared" si="27"/>
        <v>2023</v>
      </c>
      <c r="R110" s="5">
        <v>4</v>
      </c>
      <c r="S110" s="5">
        <v>12</v>
      </c>
      <c r="T110" s="6">
        <f t="shared" si="28"/>
        <v>45028</v>
      </c>
      <c r="U110" s="5">
        <f t="shared" si="46"/>
        <v>15</v>
      </c>
      <c r="V110" s="5" t="str">
        <f t="shared" si="38"/>
        <v>Mi</v>
      </c>
      <c r="W110" s="5" t="str">
        <f t="shared" si="42"/>
        <v>15Mi</v>
      </c>
      <c r="Y110" s="4">
        <f t="shared" si="29"/>
        <v>2024</v>
      </c>
      <c r="Z110" s="5">
        <v>4</v>
      </c>
      <c r="AA110" s="5">
        <v>12</v>
      </c>
      <c r="AB110" s="6">
        <f t="shared" si="30"/>
        <v>45394</v>
      </c>
      <c r="AC110" s="5">
        <f t="shared" si="47"/>
        <v>15</v>
      </c>
      <c r="AD110" s="5" t="str">
        <f t="shared" si="40"/>
        <v>Fr</v>
      </c>
      <c r="AE110" s="5" t="str">
        <f t="shared" si="43"/>
        <v>15Fr</v>
      </c>
    </row>
    <row r="111" spans="1:31" x14ac:dyDescent="0.3">
      <c r="A111" s="4">
        <f t="shared" si="31"/>
        <v>2021</v>
      </c>
      <c r="B111" s="5">
        <v>4</v>
      </c>
      <c r="C111" s="5">
        <v>13</v>
      </c>
      <c r="D111" s="6">
        <f t="shared" si="24"/>
        <v>44299</v>
      </c>
      <c r="E111" s="5">
        <f t="shared" si="44"/>
        <v>15</v>
      </c>
      <c r="F111" s="5" t="str">
        <f t="shared" si="48"/>
        <v>Di</v>
      </c>
      <c r="G111" s="5" t="str">
        <f t="shared" si="34"/>
        <v>15Di</v>
      </c>
      <c r="I111" s="4">
        <f t="shared" si="25"/>
        <v>2022</v>
      </c>
      <c r="J111" s="5">
        <v>4</v>
      </c>
      <c r="K111" s="5">
        <v>13</v>
      </c>
      <c r="L111" s="6">
        <f t="shared" si="26"/>
        <v>44664</v>
      </c>
      <c r="M111" s="5">
        <f t="shared" si="45"/>
        <v>15</v>
      </c>
      <c r="N111" s="5" t="str">
        <f t="shared" si="36"/>
        <v>Mi</v>
      </c>
      <c r="O111" s="5" t="str">
        <f t="shared" si="41"/>
        <v>15Mi</v>
      </c>
      <c r="Q111" s="4">
        <f t="shared" si="27"/>
        <v>2023</v>
      </c>
      <c r="R111" s="5">
        <v>4</v>
      </c>
      <c r="S111" s="5">
        <v>13</v>
      </c>
      <c r="T111" s="6">
        <f t="shared" si="28"/>
        <v>45029</v>
      </c>
      <c r="U111" s="5">
        <f t="shared" si="46"/>
        <v>15</v>
      </c>
      <c r="V111" s="5" t="str">
        <f t="shared" si="38"/>
        <v>Do</v>
      </c>
      <c r="W111" s="5" t="str">
        <f t="shared" si="42"/>
        <v>15Do</v>
      </c>
      <c r="Y111" s="4">
        <f t="shared" si="29"/>
        <v>2024</v>
      </c>
      <c r="Z111" s="5">
        <v>4</v>
      </c>
      <c r="AA111" s="5">
        <v>13</v>
      </c>
      <c r="AB111" s="6">
        <f t="shared" si="30"/>
        <v>45395</v>
      </c>
      <c r="AC111" s="5">
        <f t="shared" si="47"/>
        <v>15</v>
      </c>
      <c r="AD111" s="5" t="str">
        <f t="shared" si="40"/>
        <v>Sa</v>
      </c>
      <c r="AE111" s="5" t="str">
        <f t="shared" si="43"/>
        <v>15Sa</v>
      </c>
    </row>
    <row r="112" spans="1:31" x14ac:dyDescent="0.3">
      <c r="A112" s="4">
        <f t="shared" si="31"/>
        <v>2021</v>
      </c>
      <c r="B112" s="5">
        <v>4</v>
      </c>
      <c r="C112" s="5">
        <v>14</v>
      </c>
      <c r="D112" s="6">
        <f t="shared" si="24"/>
        <v>44300</v>
      </c>
      <c r="E112" s="5">
        <f t="shared" si="44"/>
        <v>15</v>
      </c>
      <c r="F112" s="5" t="str">
        <f t="shared" si="48"/>
        <v>Mi</v>
      </c>
      <c r="G112" s="5" t="str">
        <f t="shared" si="34"/>
        <v>15Mi</v>
      </c>
      <c r="I112" s="4">
        <f t="shared" si="25"/>
        <v>2022</v>
      </c>
      <c r="J112" s="5">
        <v>4</v>
      </c>
      <c r="K112" s="5">
        <v>14</v>
      </c>
      <c r="L112" s="6">
        <f t="shared" si="26"/>
        <v>44665</v>
      </c>
      <c r="M112" s="5">
        <f t="shared" si="45"/>
        <v>15</v>
      </c>
      <c r="N112" s="5" t="str">
        <f t="shared" si="36"/>
        <v>Do</v>
      </c>
      <c r="O112" s="5" t="str">
        <f t="shared" si="41"/>
        <v>15Do</v>
      </c>
      <c r="Q112" s="4">
        <f t="shared" si="27"/>
        <v>2023</v>
      </c>
      <c r="R112" s="5">
        <v>4</v>
      </c>
      <c r="S112" s="5">
        <v>14</v>
      </c>
      <c r="T112" s="6">
        <f t="shared" si="28"/>
        <v>45030</v>
      </c>
      <c r="U112" s="5">
        <f t="shared" si="46"/>
        <v>15</v>
      </c>
      <c r="V112" s="5" t="str">
        <f t="shared" si="38"/>
        <v>Fr</v>
      </c>
      <c r="W112" s="5" t="str">
        <f t="shared" si="42"/>
        <v>15Fr</v>
      </c>
      <c r="Y112" s="4">
        <f t="shared" si="29"/>
        <v>2024</v>
      </c>
      <c r="Z112" s="5">
        <v>4</v>
      </c>
      <c r="AA112" s="5">
        <v>14</v>
      </c>
      <c r="AB112" s="6">
        <f t="shared" si="30"/>
        <v>45396</v>
      </c>
      <c r="AC112" s="5">
        <f t="shared" si="47"/>
        <v>15</v>
      </c>
      <c r="AD112" s="5" t="str">
        <f t="shared" si="40"/>
        <v>So</v>
      </c>
      <c r="AE112" s="5" t="str">
        <f t="shared" si="43"/>
        <v>15So</v>
      </c>
    </row>
    <row r="113" spans="1:31" x14ac:dyDescent="0.3">
      <c r="A113" s="4">
        <f t="shared" si="31"/>
        <v>2021</v>
      </c>
      <c r="B113" s="5">
        <v>4</v>
      </c>
      <c r="C113" s="5">
        <v>15</v>
      </c>
      <c r="D113" s="6">
        <f t="shared" si="24"/>
        <v>44301</v>
      </c>
      <c r="E113" s="5">
        <f t="shared" si="44"/>
        <v>15</v>
      </c>
      <c r="F113" s="5" t="str">
        <f t="shared" si="48"/>
        <v>Do</v>
      </c>
      <c r="G113" s="5" t="str">
        <f t="shared" si="34"/>
        <v>15Do</v>
      </c>
      <c r="I113" s="4">
        <f t="shared" si="25"/>
        <v>2022</v>
      </c>
      <c r="J113" s="5">
        <v>4</v>
      </c>
      <c r="K113" s="5">
        <v>15</v>
      </c>
      <c r="L113" s="6">
        <f t="shared" si="26"/>
        <v>44666</v>
      </c>
      <c r="M113" s="5">
        <f t="shared" si="45"/>
        <v>15</v>
      </c>
      <c r="N113" s="5" t="str">
        <f t="shared" si="36"/>
        <v>Fr</v>
      </c>
      <c r="O113" s="5" t="str">
        <f t="shared" si="41"/>
        <v>15Fr</v>
      </c>
      <c r="Q113" s="4">
        <f t="shared" si="27"/>
        <v>2023</v>
      </c>
      <c r="R113" s="5">
        <v>4</v>
      </c>
      <c r="S113" s="5">
        <v>15</v>
      </c>
      <c r="T113" s="6">
        <f t="shared" si="28"/>
        <v>45031</v>
      </c>
      <c r="U113" s="5">
        <f t="shared" si="46"/>
        <v>15</v>
      </c>
      <c r="V113" s="5" t="str">
        <f t="shared" si="38"/>
        <v>Sa</v>
      </c>
      <c r="W113" s="5" t="str">
        <f t="shared" si="42"/>
        <v>15Sa</v>
      </c>
      <c r="Y113" s="4">
        <f t="shared" si="29"/>
        <v>2024</v>
      </c>
      <c r="Z113" s="5">
        <v>4</v>
      </c>
      <c r="AA113" s="5">
        <v>15</v>
      </c>
      <c r="AB113" s="6">
        <f t="shared" si="30"/>
        <v>45397</v>
      </c>
      <c r="AC113" s="5">
        <f t="shared" si="47"/>
        <v>16</v>
      </c>
      <c r="AD113" s="5" t="str">
        <f t="shared" si="40"/>
        <v>Mo</v>
      </c>
      <c r="AE113" s="5" t="str">
        <f t="shared" si="43"/>
        <v>16Mo</v>
      </c>
    </row>
    <row r="114" spans="1:31" x14ac:dyDescent="0.3">
      <c r="A114" s="4">
        <f t="shared" si="31"/>
        <v>2021</v>
      </c>
      <c r="B114" s="5">
        <v>4</v>
      </c>
      <c r="C114" s="5">
        <v>16</v>
      </c>
      <c r="D114" s="6">
        <f t="shared" si="24"/>
        <v>44302</v>
      </c>
      <c r="E114" s="5">
        <f t="shared" si="44"/>
        <v>15</v>
      </c>
      <c r="F114" s="5" t="str">
        <f t="shared" si="48"/>
        <v>Fr</v>
      </c>
      <c r="G114" s="5" t="str">
        <f t="shared" si="34"/>
        <v>15Fr</v>
      </c>
      <c r="I114" s="4">
        <f t="shared" si="25"/>
        <v>2022</v>
      </c>
      <c r="J114" s="5">
        <v>4</v>
      </c>
      <c r="K114" s="5">
        <v>16</v>
      </c>
      <c r="L114" s="6">
        <f t="shared" si="26"/>
        <v>44667</v>
      </c>
      <c r="M114" s="5">
        <f t="shared" si="45"/>
        <v>15</v>
      </c>
      <c r="N114" s="5" t="str">
        <f t="shared" si="36"/>
        <v>Sa</v>
      </c>
      <c r="O114" s="5" t="str">
        <f t="shared" si="41"/>
        <v>15Sa</v>
      </c>
      <c r="Q114" s="4">
        <f t="shared" si="27"/>
        <v>2023</v>
      </c>
      <c r="R114" s="5">
        <v>4</v>
      </c>
      <c r="S114" s="5">
        <v>16</v>
      </c>
      <c r="T114" s="6">
        <f t="shared" si="28"/>
        <v>45032</v>
      </c>
      <c r="U114" s="5">
        <f t="shared" si="46"/>
        <v>15</v>
      </c>
      <c r="V114" s="5" t="str">
        <f t="shared" si="38"/>
        <v>So</v>
      </c>
      <c r="W114" s="5" t="str">
        <f t="shared" si="42"/>
        <v>15So</v>
      </c>
      <c r="Y114" s="4">
        <f t="shared" si="29"/>
        <v>2024</v>
      </c>
      <c r="Z114" s="5">
        <v>4</v>
      </c>
      <c r="AA114" s="5">
        <v>16</v>
      </c>
      <c r="AB114" s="6">
        <f t="shared" si="30"/>
        <v>45398</v>
      </c>
      <c r="AC114" s="5">
        <f t="shared" si="47"/>
        <v>16</v>
      </c>
      <c r="AD114" s="5" t="str">
        <f t="shared" si="40"/>
        <v>Di</v>
      </c>
      <c r="AE114" s="5" t="str">
        <f t="shared" si="43"/>
        <v>16Di</v>
      </c>
    </row>
    <row r="115" spans="1:31" x14ac:dyDescent="0.3">
      <c r="A115" s="4">
        <f t="shared" si="31"/>
        <v>2021</v>
      </c>
      <c r="B115" s="5">
        <v>4</v>
      </c>
      <c r="C115" s="5">
        <v>17</v>
      </c>
      <c r="D115" s="6">
        <f t="shared" si="24"/>
        <v>44303</v>
      </c>
      <c r="E115" s="5">
        <f t="shared" si="44"/>
        <v>15</v>
      </c>
      <c r="F115" s="5" t="str">
        <f t="shared" si="48"/>
        <v>Sa</v>
      </c>
      <c r="G115" s="5" t="str">
        <f t="shared" si="34"/>
        <v>15Sa</v>
      </c>
      <c r="I115" s="4">
        <f t="shared" si="25"/>
        <v>2022</v>
      </c>
      <c r="J115" s="5">
        <v>4</v>
      </c>
      <c r="K115" s="5">
        <v>17</v>
      </c>
      <c r="L115" s="6">
        <f t="shared" si="26"/>
        <v>44668</v>
      </c>
      <c r="M115" s="5">
        <f t="shared" si="45"/>
        <v>15</v>
      </c>
      <c r="N115" s="5" t="str">
        <f t="shared" si="36"/>
        <v>So</v>
      </c>
      <c r="O115" s="5" t="str">
        <f t="shared" si="41"/>
        <v>15So</v>
      </c>
      <c r="Q115" s="4">
        <f t="shared" si="27"/>
        <v>2023</v>
      </c>
      <c r="R115" s="5">
        <v>4</v>
      </c>
      <c r="S115" s="5">
        <v>17</v>
      </c>
      <c r="T115" s="6">
        <f t="shared" si="28"/>
        <v>45033</v>
      </c>
      <c r="U115" s="5">
        <f t="shared" si="46"/>
        <v>16</v>
      </c>
      <c r="V115" s="5" t="str">
        <f t="shared" si="38"/>
        <v>Mo</v>
      </c>
      <c r="W115" s="5" t="str">
        <f t="shared" si="42"/>
        <v>16Mo</v>
      </c>
      <c r="Y115" s="4">
        <f t="shared" si="29"/>
        <v>2024</v>
      </c>
      <c r="Z115" s="5">
        <v>4</v>
      </c>
      <c r="AA115" s="5">
        <v>17</v>
      </c>
      <c r="AB115" s="6">
        <f t="shared" si="30"/>
        <v>45399</v>
      </c>
      <c r="AC115" s="5">
        <f t="shared" si="47"/>
        <v>16</v>
      </c>
      <c r="AD115" s="5" t="str">
        <f t="shared" si="40"/>
        <v>Mi</v>
      </c>
      <c r="AE115" s="5" t="str">
        <f t="shared" si="43"/>
        <v>16Mi</v>
      </c>
    </row>
    <row r="116" spans="1:31" x14ac:dyDescent="0.3">
      <c r="A116" s="4">
        <f t="shared" si="31"/>
        <v>2021</v>
      </c>
      <c r="B116" s="5">
        <v>4</v>
      </c>
      <c r="C116" s="5">
        <v>18</v>
      </c>
      <c r="D116" s="6">
        <f t="shared" si="24"/>
        <v>44304</v>
      </c>
      <c r="E116" s="5">
        <f t="shared" si="44"/>
        <v>15</v>
      </c>
      <c r="F116" s="5" t="str">
        <f t="shared" si="48"/>
        <v>So</v>
      </c>
      <c r="G116" s="5" t="str">
        <f t="shared" si="34"/>
        <v>15So</v>
      </c>
      <c r="I116" s="4">
        <f t="shared" si="25"/>
        <v>2022</v>
      </c>
      <c r="J116" s="5">
        <v>4</v>
      </c>
      <c r="K116" s="5">
        <v>18</v>
      </c>
      <c r="L116" s="6">
        <f t="shared" si="26"/>
        <v>44669</v>
      </c>
      <c r="M116" s="5">
        <f t="shared" si="45"/>
        <v>16</v>
      </c>
      <c r="N116" s="5" t="str">
        <f t="shared" si="36"/>
        <v>Mo</v>
      </c>
      <c r="O116" s="5" t="str">
        <f t="shared" si="41"/>
        <v>16Mo</v>
      </c>
      <c r="Q116" s="4">
        <f t="shared" si="27"/>
        <v>2023</v>
      </c>
      <c r="R116" s="5">
        <v>4</v>
      </c>
      <c r="S116" s="5">
        <v>18</v>
      </c>
      <c r="T116" s="6">
        <f t="shared" si="28"/>
        <v>45034</v>
      </c>
      <c r="U116" s="5">
        <f t="shared" si="46"/>
        <v>16</v>
      </c>
      <c r="V116" s="5" t="str">
        <f t="shared" si="38"/>
        <v>Di</v>
      </c>
      <c r="W116" s="5" t="str">
        <f t="shared" si="42"/>
        <v>16Di</v>
      </c>
      <c r="Y116" s="4">
        <f t="shared" si="29"/>
        <v>2024</v>
      </c>
      <c r="Z116" s="5">
        <v>4</v>
      </c>
      <c r="AA116" s="5">
        <v>18</v>
      </c>
      <c r="AB116" s="6">
        <f t="shared" si="30"/>
        <v>45400</v>
      </c>
      <c r="AC116" s="5">
        <f t="shared" si="47"/>
        <v>16</v>
      </c>
      <c r="AD116" s="5" t="str">
        <f t="shared" si="40"/>
        <v>Do</v>
      </c>
      <c r="AE116" s="5" t="str">
        <f t="shared" si="43"/>
        <v>16Do</v>
      </c>
    </row>
    <row r="117" spans="1:31" x14ac:dyDescent="0.3">
      <c r="A117" s="4">
        <f t="shared" si="31"/>
        <v>2021</v>
      </c>
      <c r="B117" s="5">
        <v>4</v>
      </c>
      <c r="C117" s="5">
        <v>19</v>
      </c>
      <c r="D117" s="6">
        <f t="shared" si="24"/>
        <v>44305</v>
      </c>
      <c r="E117" s="5">
        <f t="shared" si="44"/>
        <v>16</v>
      </c>
      <c r="F117" s="5" t="str">
        <f t="shared" si="48"/>
        <v>Mo</v>
      </c>
      <c r="G117" s="5" t="str">
        <f t="shared" si="34"/>
        <v>16Mo</v>
      </c>
      <c r="I117" s="4">
        <f t="shared" si="25"/>
        <v>2022</v>
      </c>
      <c r="J117" s="5">
        <v>4</v>
      </c>
      <c r="K117" s="5">
        <v>19</v>
      </c>
      <c r="L117" s="6">
        <f t="shared" si="26"/>
        <v>44670</v>
      </c>
      <c r="M117" s="5">
        <f t="shared" si="45"/>
        <v>16</v>
      </c>
      <c r="N117" s="5" t="str">
        <f t="shared" si="36"/>
        <v>Di</v>
      </c>
      <c r="O117" s="5" t="str">
        <f t="shared" si="41"/>
        <v>16Di</v>
      </c>
      <c r="Q117" s="4">
        <f t="shared" si="27"/>
        <v>2023</v>
      </c>
      <c r="R117" s="5">
        <v>4</v>
      </c>
      <c r="S117" s="5">
        <v>19</v>
      </c>
      <c r="T117" s="6">
        <f t="shared" si="28"/>
        <v>45035</v>
      </c>
      <c r="U117" s="5">
        <f t="shared" si="46"/>
        <v>16</v>
      </c>
      <c r="V117" s="5" t="str">
        <f t="shared" si="38"/>
        <v>Mi</v>
      </c>
      <c r="W117" s="5" t="str">
        <f t="shared" si="42"/>
        <v>16Mi</v>
      </c>
      <c r="Y117" s="4">
        <f t="shared" si="29"/>
        <v>2024</v>
      </c>
      <c r="Z117" s="5">
        <v>4</v>
      </c>
      <c r="AA117" s="5">
        <v>19</v>
      </c>
      <c r="AB117" s="6">
        <f t="shared" si="30"/>
        <v>45401</v>
      </c>
      <c r="AC117" s="5">
        <f t="shared" si="47"/>
        <v>16</v>
      </c>
      <c r="AD117" s="5" t="str">
        <f t="shared" si="40"/>
        <v>Fr</v>
      </c>
      <c r="AE117" s="5" t="str">
        <f t="shared" si="43"/>
        <v>16Fr</v>
      </c>
    </row>
    <row r="118" spans="1:31" x14ac:dyDescent="0.3">
      <c r="A118" s="4">
        <f t="shared" si="31"/>
        <v>2021</v>
      </c>
      <c r="B118" s="5">
        <v>4</v>
      </c>
      <c r="C118" s="5">
        <v>20</v>
      </c>
      <c r="D118" s="6">
        <f t="shared" si="24"/>
        <v>44306</v>
      </c>
      <c r="E118" s="5">
        <f t="shared" si="44"/>
        <v>16</v>
      </c>
      <c r="F118" s="5" t="str">
        <f t="shared" si="48"/>
        <v>Di</v>
      </c>
      <c r="G118" s="5" t="str">
        <f t="shared" si="34"/>
        <v>16Di</v>
      </c>
      <c r="I118" s="4">
        <f t="shared" si="25"/>
        <v>2022</v>
      </c>
      <c r="J118" s="5">
        <v>4</v>
      </c>
      <c r="K118" s="5">
        <v>20</v>
      </c>
      <c r="L118" s="6">
        <f t="shared" si="26"/>
        <v>44671</v>
      </c>
      <c r="M118" s="5">
        <f t="shared" si="45"/>
        <v>16</v>
      </c>
      <c r="N118" s="5" t="str">
        <f t="shared" si="36"/>
        <v>Mi</v>
      </c>
      <c r="O118" s="5" t="str">
        <f t="shared" si="41"/>
        <v>16Mi</v>
      </c>
      <c r="Q118" s="4">
        <f t="shared" si="27"/>
        <v>2023</v>
      </c>
      <c r="R118" s="5">
        <v>4</v>
      </c>
      <c r="S118" s="5">
        <v>20</v>
      </c>
      <c r="T118" s="6">
        <f t="shared" si="28"/>
        <v>45036</v>
      </c>
      <c r="U118" s="5">
        <f t="shared" si="46"/>
        <v>16</v>
      </c>
      <c r="V118" s="5" t="str">
        <f t="shared" si="38"/>
        <v>Do</v>
      </c>
      <c r="W118" s="5" t="str">
        <f t="shared" si="42"/>
        <v>16Do</v>
      </c>
      <c r="Y118" s="4">
        <f t="shared" si="29"/>
        <v>2024</v>
      </c>
      <c r="Z118" s="5">
        <v>4</v>
      </c>
      <c r="AA118" s="5">
        <v>20</v>
      </c>
      <c r="AB118" s="6">
        <f t="shared" si="30"/>
        <v>45402</v>
      </c>
      <c r="AC118" s="5">
        <f t="shared" si="47"/>
        <v>16</v>
      </c>
      <c r="AD118" s="5" t="str">
        <f t="shared" si="40"/>
        <v>Sa</v>
      </c>
      <c r="AE118" s="5" t="str">
        <f t="shared" si="43"/>
        <v>16Sa</v>
      </c>
    </row>
    <row r="119" spans="1:31" x14ac:dyDescent="0.3">
      <c r="A119" s="4">
        <f t="shared" si="31"/>
        <v>2021</v>
      </c>
      <c r="B119" s="5">
        <v>4</v>
      </c>
      <c r="C119" s="5">
        <v>21</v>
      </c>
      <c r="D119" s="6">
        <f t="shared" si="24"/>
        <v>44307</v>
      </c>
      <c r="E119" s="5">
        <f t="shared" si="44"/>
        <v>16</v>
      </c>
      <c r="F119" s="5" t="str">
        <f t="shared" si="48"/>
        <v>Mi</v>
      </c>
      <c r="G119" s="5" t="str">
        <f t="shared" si="34"/>
        <v>16Mi</v>
      </c>
      <c r="I119" s="4">
        <f t="shared" si="25"/>
        <v>2022</v>
      </c>
      <c r="J119" s="5">
        <v>4</v>
      </c>
      <c r="K119" s="5">
        <v>21</v>
      </c>
      <c r="L119" s="6">
        <f t="shared" si="26"/>
        <v>44672</v>
      </c>
      <c r="M119" s="5">
        <f t="shared" si="45"/>
        <v>16</v>
      </c>
      <c r="N119" s="5" t="str">
        <f t="shared" si="36"/>
        <v>Do</v>
      </c>
      <c r="O119" s="5" t="str">
        <f t="shared" si="41"/>
        <v>16Do</v>
      </c>
      <c r="Q119" s="4">
        <f t="shared" si="27"/>
        <v>2023</v>
      </c>
      <c r="R119" s="5">
        <v>4</v>
      </c>
      <c r="S119" s="5">
        <v>21</v>
      </c>
      <c r="T119" s="6">
        <f t="shared" si="28"/>
        <v>45037</v>
      </c>
      <c r="U119" s="5">
        <f t="shared" si="46"/>
        <v>16</v>
      </c>
      <c r="V119" s="5" t="str">
        <f t="shared" si="38"/>
        <v>Fr</v>
      </c>
      <c r="W119" s="5" t="str">
        <f t="shared" si="42"/>
        <v>16Fr</v>
      </c>
      <c r="Y119" s="4">
        <f t="shared" si="29"/>
        <v>2024</v>
      </c>
      <c r="Z119" s="5">
        <v>4</v>
      </c>
      <c r="AA119" s="5">
        <v>21</v>
      </c>
      <c r="AB119" s="6">
        <f t="shared" si="30"/>
        <v>45403</v>
      </c>
      <c r="AC119" s="5">
        <f t="shared" si="47"/>
        <v>16</v>
      </c>
      <c r="AD119" s="5" t="str">
        <f t="shared" si="40"/>
        <v>So</v>
      </c>
      <c r="AE119" s="5" t="str">
        <f t="shared" si="43"/>
        <v>16So</v>
      </c>
    </row>
    <row r="120" spans="1:31" x14ac:dyDescent="0.3">
      <c r="A120" s="4">
        <f t="shared" si="31"/>
        <v>2021</v>
      </c>
      <c r="B120" s="5">
        <v>4</v>
      </c>
      <c r="C120" s="5">
        <v>22</v>
      </c>
      <c r="D120" s="6">
        <f t="shared" si="24"/>
        <v>44308</v>
      </c>
      <c r="E120" s="5">
        <f t="shared" si="44"/>
        <v>16</v>
      </c>
      <c r="F120" s="5" t="str">
        <f t="shared" si="48"/>
        <v>Do</v>
      </c>
      <c r="G120" s="5" t="str">
        <f t="shared" si="34"/>
        <v>16Do</v>
      </c>
      <c r="I120" s="4">
        <f t="shared" si="25"/>
        <v>2022</v>
      </c>
      <c r="J120" s="5">
        <v>4</v>
      </c>
      <c r="K120" s="5">
        <v>22</v>
      </c>
      <c r="L120" s="6">
        <f t="shared" si="26"/>
        <v>44673</v>
      </c>
      <c r="M120" s="5">
        <f t="shared" si="45"/>
        <v>16</v>
      </c>
      <c r="N120" s="5" t="str">
        <f t="shared" si="36"/>
        <v>Fr</v>
      </c>
      <c r="O120" s="5" t="str">
        <f t="shared" si="41"/>
        <v>16Fr</v>
      </c>
      <c r="Q120" s="4">
        <f t="shared" si="27"/>
        <v>2023</v>
      </c>
      <c r="R120" s="5">
        <v>4</v>
      </c>
      <c r="S120" s="5">
        <v>22</v>
      </c>
      <c r="T120" s="6">
        <f t="shared" si="28"/>
        <v>45038</v>
      </c>
      <c r="U120" s="5">
        <f t="shared" si="46"/>
        <v>16</v>
      </c>
      <c r="V120" s="5" t="str">
        <f t="shared" si="38"/>
        <v>Sa</v>
      </c>
      <c r="W120" s="5" t="str">
        <f t="shared" si="42"/>
        <v>16Sa</v>
      </c>
      <c r="Y120" s="4">
        <f t="shared" si="29"/>
        <v>2024</v>
      </c>
      <c r="Z120" s="5">
        <v>4</v>
      </c>
      <c r="AA120" s="5">
        <v>22</v>
      </c>
      <c r="AB120" s="6">
        <f t="shared" si="30"/>
        <v>45404</v>
      </c>
      <c r="AC120" s="5">
        <f t="shared" si="47"/>
        <v>17</v>
      </c>
      <c r="AD120" s="5" t="str">
        <f t="shared" si="40"/>
        <v>Mo</v>
      </c>
      <c r="AE120" s="5" t="str">
        <f t="shared" si="43"/>
        <v>17Mo</v>
      </c>
    </row>
    <row r="121" spans="1:31" x14ac:dyDescent="0.3">
      <c r="A121" s="4">
        <f t="shared" si="31"/>
        <v>2021</v>
      </c>
      <c r="B121" s="5">
        <v>4</v>
      </c>
      <c r="C121" s="5">
        <v>23</v>
      </c>
      <c r="D121" s="6">
        <f t="shared" si="24"/>
        <v>44309</v>
      </c>
      <c r="E121" s="5">
        <f t="shared" si="44"/>
        <v>16</v>
      </c>
      <c r="F121" s="5" t="str">
        <f t="shared" si="48"/>
        <v>Fr</v>
      </c>
      <c r="G121" s="5" t="str">
        <f t="shared" si="34"/>
        <v>16Fr</v>
      </c>
      <c r="I121" s="4">
        <f t="shared" si="25"/>
        <v>2022</v>
      </c>
      <c r="J121" s="5">
        <v>4</v>
      </c>
      <c r="K121" s="5">
        <v>23</v>
      </c>
      <c r="L121" s="6">
        <f t="shared" si="26"/>
        <v>44674</v>
      </c>
      <c r="M121" s="5">
        <f t="shared" si="45"/>
        <v>16</v>
      </c>
      <c r="N121" s="5" t="str">
        <f t="shared" si="36"/>
        <v>Sa</v>
      </c>
      <c r="O121" s="5" t="str">
        <f t="shared" si="41"/>
        <v>16Sa</v>
      </c>
      <c r="Q121" s="4">
        <f t="shared" si="27"/>
        <v>2023</v>
      </c>
      <c r="R121" s="5">
        <v>4</v>
      </c>
      <c r="S121" s="5">
        <v>23</v>
      </c>
      <c r="T121" s="6">
        <f t="shared" si="28"/>
        <v>45039</v>
      </c>
      <c r="U121" s="5">
        <f t="shared" si="46"/>
        <v>16</v>
      </c>
      <c r="V121" s="5" t="str">
        <f t="shared" si="38"/>
        <v>So</v>
      </c>
      <c r="W121" s="5" t="str">
        <f t="shared" si="42"/>
        <v>16So</v>
      </c>
      <c r="Y121" s="4">
        <f t="shared" si="29"/>
        <v>2024</v>
      </c>
      <c r="Z121" s="5">
        <v>4</v>
      </c>
      <c r="AA121" s="5">
        <v>23</v>
      </c>
      <c r="AB121" s="6">
        <f t="shared" si="30"/>
        <v>45405</v>
      </c>
      <c r="AC121" s="5">
        <f t="shared" si="47"/>
        <v>17</v>
      </c>
      <c r="AD121" s="5" t="str">
        <f t="shared" si="40"/>
        <v>Di</v>
      </c>
      <c r="AE121" s="5" t="str">
        <f t="shared" si="43"/>
        <v>17Di</v>
      </c>
    </row>
    <row r="122" spans="1:31" x14ac:dyDescent="0.3">
      <c r="A122" s="4">
        <f t="shared" si="31"/>
        <v>2021</v>
      </c>
      <c r="B122" s="5">
        <v>4</v>
      </c>
      <c r="C122" s="5">
        <v>24</v>
      </c>
      <c r="D122" s="6">
        <f t="shared" si="24"/>
        <v>44310</v>
      </c>
      <c r="E122" s="5">
        <f t="shared" si="44"/>
        <v>16</v>
      </c>
      <c r="F122" s="5" t="str">
        <f t="shared" si="48"/>
        <v>Sa</v>
      </c>
      <c r="G122" s="5" t="str">
        <f t="shared" si="34"/>
        <v>16Sa</v>
      </c>
      <c r="I122" s="4">
        <f t="shared" si="25"/>
        <v>2022</v>
      </c>
      <c r="J122" s="5">
        <v>4</v>
      </c>
      <c r="K122" s="5">
        <v>24</v>
      </c>
      <c r="L122" s="6">
        <f t="shared" si="26"/>
        <v>44675</v>
      </c>
      <c r="M122" s="5">
        <f t="shared" si="45"/>
        <v>16</v>
      </c>
      <c r="N122" s="5" t="str">
        <f t="shared" si="36"/>
        <v>So</v>
      </c>
      <c r="O122" s="5" t="str">
        <f t="shared" si="41"/>
        <v>16So</v>
      </c>
      <c r="Q122" s="4">
        <f t="shared" si="27"/>
        <v>2023</v>
      </c>
      <c r="R122" s="5">
        <v>4</v>
      </c>
      <c r="S122" s="5">
        <v>24</v>
      </c>
      <c r="T122" s="6">
        <f t="shared" si="28"/>
        <v>45040</v>
      </c>
      <c r="U122" s="5">
        <f t="shared" si="46"/>
        <v>17</v>
      </c>
      <c r="V122" s="5" t="str">
        <f t="shared" si="38"/>
        <v>Mo</v>
      </c>
      <c r="W122" s="5" t="str">
        <f t="shared" si="42"/>
        <v>17Mo</v>
      </c>
      <c r="Y122" s="4">
        <f t="shared" si="29"/>
        <v>2024</v>
      </c>
      <c r="Z122" s="5">
        <v>4</v>
      </c>
      <c r="AA122" s="5">
        <v>24</v>
      </c>
      <c r="AB122" s="6">
        <f t="shared" si="30"/>
        <v>45406</v>
      </c>
      <c r="AC122" s="5">
        <f t="shared" si="47"/>
        <v>17</v>
      </c>
      <c r="AD122" s="5" t="str">
        <f t="shared" si="40"/>
        <v>Mi</v>
      </c>
      <c r="AE122" s="5" t="str">
        <f t="shared" si="43"/>
        <v>17Mi</v>
      </c>
    </row>
    <row r="123" spans="1:31" x14ac:dyDescent="0.3">
      <c r="A123" s="4">
        <f t="shared" si="31"/>
        <v>2021</v>
      </c>
      <c r="B123" s="5">
        <v>4</v>
      </c>
      <c r="C123" s="5">
        <v>25</v>
      </c>
      <c r="D123" s="6">
        <f t="shared" si="24"/>
        <v>44311</v>
      </c>
      <c r="E123" s="5">
        <f t="shared" si="44"/>
        <v>16</v>
      </c>
      <c r="F123" s="5" t="str">
        <f t="shared" si="48"/>
        <v>So</v>
      </c>
      <c r="G123" s="5" t="str">
        <f t="shared" si="34"/>
        <v>16So</v>
      </c>
      <c r="I123" s="4">
        <f t="shared" si="25"/>
        <v>2022</v>
      </c>
      <c r="J123" s="5">
        <v>4</v>
      </c>
      <c r="K123" s="5">
        <v>25</v>
      </c>
      <c r="L123" s="6">
        <f t="shared" si="26"/>
        <v>44676</v>
      </c>
      <c r="M123" s="5">
        <f t="shared" si="45"/>
        <v>17</v>
      </c>
      <c r="N123" s="5" t="str">
        <f t="shared" si="36"/>
        <v>Mo</v>
      </c>
      <c r="O123" s="5" t="str">
        <f t="shared" si="41"/>
        <v>17Mo</v>
      </c>
      <c r="Q123" s="4">
        <f t="shared" si="27"/>
        <v>2023</v>
      </c>
      <c r="R123" s="5">
        <v>4</v>
      </c>
      <c r="S123" s="5">
        <v>25</v>
      </c>
      <c r="T123" s="6">
        <f t="shared" si="28"/>
        <v>45041</v>
      </c>
      <c r="U123" s="5">
        <f t="shared" si="46"/>
        <v>17</v>
      </c>
      <c r="V123" s="5" t="str">
        <f t="shared" si="38"/>
        <v>Di</v>
      </c>
      <c r="W123" s="5" t="str">
        <f t="shared" si="42"/>
        <v>17Di</v>
      </c>
      <c r="Y123" s="4">
        <f t="shared" si="29"/>
        <v>2024</v>
      </c>
      <c r="Z123" s="5">
        <v>4</v>
      </c>
      <c r="AA123" s="5">
        <v>25</v>
      </c>
      <c r="AB123" s="6">
        <f t="shared" si="30"/>
        <v>45407</v>
      </c>
      <c r="AC123" s="5">
        <f t="shared" si="47"/>
        <v>17</v>
      </c>
      <c r="AD123" s="5" t="str">
        <f t="shared" si="40"/>
        <v>Do</v>
      </c>
      <c r="AE123" s="5" t="str">
        <f t="shared" si="43"/>
        <v>17Do</v>
      </c>
    </row>
    <row r="124" spans="1:31" x14ac:dyDescent="0.3">
      <c r="A124" s="4">
        <f t="shared" si="31"/>
        <v>2021</v>
      </c>
      <c r="B124" s="5">
        <v>4</v>
      </c>
      <c r="C124" s="5">
        <v>26</v>
      </c>
      <c r="D124" s="6">
        <f t="shared" si="24"/>
        <v>44312</v>
      </c>
      <c r="E124" s="5">
        <f t="shared" si="44"/>
        <v>17</v>
      </c>
      <c r="F124" s="5" t="str">
        <f t="shared" si="48"/>
        <v>Mo</v>
      </c>
      <c r="G124" s="5" t="str">
        <f t="shared" si="34"/>
        <v>17Mo</v>
      </c>
      <c r="I124" s="4">
        <f t="shared" si="25"/>
        <v>2022</v>
      </c>
      <c r="J124" s="5">
        <v>4</v>
      </c>
      <c r="K124" s="5">
        <v>26</v>
      </c>
      <c r="L124" s="6">
        <f t="shared" si="26"/>
        <v>44677</v>
      </c>
      <c r="M124" s="5">
        <f t="shared" si="45"/>
        <v>17</v>
      </c>
      <c r="N124" s="5" t="str">
        <f t="shared" si="36"/>
        <v>Di</v>
      </c>
      <c r="O124" s="5" t="str">
        <f t="shared" si="41"/>
        <v>17Di</v>
      </c>
      <c r="Q124" s="4">
        <f t="shared" si="27"/>
        <v>2023</v>
      </c>
      <c r="R124" s="5">
        <v>4</v>
      </c>
      <c r="S124" s="5">
        <v>26</v>
      </c>
      <c r="T124" s="6">
        <f t="shared" si="28"/>
        <v>45042</v>
      </c>
      <c r="U124" s="5">
        <f t="shared" si="46"/>
        <v>17</v>
      </c>
      <c r="V124" s="5" t="str">
        <f t="shared" si="38"/>
        <v>Mi</v>
      </c>
      <c r="W124" s="5" t="str">
        <f t="shared" si="42"/>
        <v>17Mi</v>
      </c>
      <c r="Y124" s="4">
        <f t="shared" si="29"/>
        <v>2024</v>
      </c>
      <c r="Z124" s="5">
        <v>4</v>
      </c>
      <c r="AA124" s="5">
        <v>26</v>
      </c>
      <c r="AB124" s="6">
        <f t="shared" si="30"/>
        <v>45408</v>
      </c>
      <c r="AC124" s="5">
        <f t="shared" si="47"/>
        <v>17</v>
      </c>
      <c r="AD124" s="5" t="str">
        <f t="shared" si="40"/>
        <v>Fr</v>
      </c>
      <c r="AE124" s="5" t="str">
        <f t="shared" si="43"/>
        <v>17Fr</v>
      </c>
    </row>
    <row r="125" spans="1:31" x14ac:dyDescent="0.3">
      <c r="A125" s="4">
        <f t="shared" si="31"/>
        <v>2021</v>
      </c>
      <c r="B125" s="5">
        <v>4</v>
      </c>
      <c r="C125" s="5">
        <v>27</v>
      </c>
      <c r="D125" s="6">
        <f t="shared" si="24"/>
        <v>44313</v>
      </c>
      <c r="E125" s="5">
        <f t="shared" si="44"/>
        <v>17</v>
      </c>
      <c r="F125" s="5" t="str">
        <f t="shared" si="48"/>
        <v>Di</v>
      </c>
      <c r="G125" s="5" t="str">
        <f t="shared" si="34"/>
        <v>17Di</v>
      </c>
      <c r="I125" s="4">
        <f t="shared" si="25"/>
        <v>2022</v>
      </c>
      <c r="J125" s="5">
        <v>4</v>
      </c>
      <c r="K125" s="5">
        <v>27</v>
      </c>
      <c r="L125" s="6">
        <f t="shared" si="26"/>
        <v>44678</v>
      </c>
      <c r="M125" s="5">
        <f t="shared" si="45"/>
        <v>17</v>
      </c>
      <c r="N125" s="5" t="str">
        <f t="shared" si="36"/>
        <v>Mi</v>
      </c>
      <c r="O125" s="5" t="str">
        <f t="shared" si="41"/>
        <v>17Mi</v>
      </c>
      <c r="Q125" s="4">
        <f t="shared" si="27"/>
        <v>2023</v>
      </c>
      <c r="R125" s="5">
        <v>4</v>
      </c>
      <c r="S125" s="5">
        <v>27</v>
      </c>
      <c r="T125" s="6">
        <f t="shared" si="28"/>
        <v>45043</v>
      </c>
      <c r="U125" s="5">
        <f t="shared" si="46"/>
        <v>17</v>
      </c>
      <c r="V125" s="5" t="str">
        <f t="shared" si="38"/>
        <v>Do</v>
      </c>
      <c r="W125" s="5" t="str">
        <f t="shared" si="42"/>
        <v>17Do</v>
      </c>
      <c r="Y125" s="4">
        <f t="shared" si="29"/>
        <v>2024</v>
      </c>
      <c r="Z125" s="5">
        <v>4</v>
      </c>
      <c r="AA125" s="5">
        <v>27</v>
      </c>
      <c r="AB125" s="6">
        <f t="shared" si="30"/>
        <v>45409</v>
      </c>
      <c r="AC125" s="5">
        <f t="shared" si="47"/>
        <v>17</v>
      </c>
      <c r="AD125" s="5" t="str">
        <f t="shared" si="40"/>
        <v>Sa</v>
      </c>
      <c r="AE125" s="5" t="str">
        <f t="shared" si="43"/>
        <v>17Sa</v>
      </c>
    </row>
    <row r="126" spans="1:31" x14ac:dyDescent="0.3">
      <c r="A126" s="4">
        <f t="shared" si="31"/>
        <v>2021</v>
      </c>
      <c r="B126" s="5">
        <v>4</v>
      </c>
      <c r="C126" s="5">
        <v>28</v>
      </c>
      <c r="D126" s="6">
        <f t="shared" si="24"/>
        <v>44314</v>
      </c>
      <c r="E126" s="5">
        <f t="shared" si="44"/>
        <v>17</v>
      </c>
      <c r="F126" s="5" t="str">
        <f t="shared" si="48"/>
        <v>Mi</v>
      </c>
      <c r="G126" s="5" t="str">
        <f t="shared" si="34"/>
        <v>17Mi</v>
      </c>
      <c r="I126" s="4">
        <f t="shared" si="25"/>
        <v>2022</v>
      </c>
      <c r="J126" s="5">
        <v>4</v>
      </c>
      <c r="K126" s="5">
        <v>28</v>
      </c>
      <c r="L126" s="6">
        <f t="shared" si="26"/>
        <v>44679</v>
      </c>
      <c r="M126" s="5">
        <f t="shared" si="45"/>
        <v>17</v>
      </c>
      <c r="N126" s="5" t="str">
        <f t="shared" si="36"/>
        <v>Do</v>
      </c>
      <c r="O126" s="5" t="str">
        <f t="shared" si="41"/>
        <v>17Do</v>
      </c>
      <c r="Q126" s="4">
        <f t="shared" si="27"/>
        <v>2023</v>
      </c>
      <c r="R126" s="5">
        <v>4</v>
      </c>
      <c r="S126" s="5">
        <v>28</v>
      </c>
      <c r="T126" s="6">
        <f t="shared" si="28"/>
        <v>45044</v>
      </c>
      <c r="U126" s="5">
        <f t="shared" si="46"/>
        <v>17</v>
      </c>
      <c r="V126" s="5" t="str">
        <f t="shared" si="38"/>
        <v>Fr</v>
      </c>
      <c r="W126" s="5" t="str">
        <f t="shared" si="42"/>
        <v>17Fr</v>
      </c>
      <c r="Y126" s="4">
        <f t="shared" si="29"/>
        <v>2024</v>
      </c>
      <c r="Z126" s="5">
        <v>4</v>
      </c>
      <c r="AA126" s="5">
        <v>28</v>
      </c>
      <c r="AB126" s="6">
        <f t="shared" si="30"/>
        <v>45410</v>
      </c>
      <c r="AC126" s="5">
        <f t="shared" si="47"/>
        <v>17</v>
      </c>
      <c r="AD126" s="5" t="str">
        <f t="shared" si="40"/>
        <v>So</v>
      </c>
      <c r="AE126" s="5" t="str">
        <f t="shared" si="43"/>
        <v>17So</v>
      </c>
    </row>
    <row r="127" spans="1:31" x14ac:dyDescent="0.3">
      <c r="A127" s="4">
        <f t="shared" si="31"/>
        <v>2021</v>
      </c>
      <c r="B127" s="5">
        <v>4</v>
      </c>
      <c r="C127" s="5">
        <v>29</v>
      </c>
      <c r="D127" s="6">
        <f t="shared" si="24"/>
        <v>44315</v>
      </c>
      <c r="E127" s="5">
        <f t="shared" si="44"/>
        <v>17</v>
      </c>
      <c r="F127" s="5" t="str">
        <f t="shared" si="48"/>
        <v>Do</v>
      </c>
      <c r="G127" s="5" t="str">
        <f t="shared" si="34"/>
        <v>17Do</v>
      </c>
      <c r="I127" s="4">
        <f t="shared" si="25"/>
        <v>2022</v>
      </c>
      <c r="J127" s="5">
        <v>4</v>
      </c>
      <c r="K127" s="5">
        <v>29</v>
      </c>
      <c r="L127" s="6">
        <f t="shared" si="26"/>
        <v>44680</v>
      </c>
      <c r="M127" s="5">
        <f t="shared" si="45"/>
        <v>17</v>
      </c>
      <c r="N127" s="5" t="str">
        <f t="shared" si="36"/>
        <v>Fr</v>
      </c>
      <c r="O127" s="5" t="str">
        <f t="shared" si="41"/>
        <v>17Fr</v>
      </c>
      <c r="Q127" s="4">
        <f t="shared" si="27"/>
        <v>2023</v>
      </c>
      <c r="R127" s="5">
        <v>4</v>
      </c>
      <c r="S127" s="5">
        <v>29</v>
      </c>
      <c r="T127" s="6">
        <f t="shared" si="28"/>
        <v>45045</v>
      </c>
      <c r="U127" s="5">
        <f t="shared" si="46"/>
        <v>17</v>
      </c>
      <c r="V127" s="5" t="str">
        <f t="shared" si="38"/>
        <v>Sa</v>
      </c>
      <c r="W127" s="5" t="str">
        <f t="shared" si="42"/>
        <v>17Sa</v>
      </c>
      <c r="Y127" s="4">
        <f t="shared" si="29"/>
        <v>2024</v>
      </c>
      <c r="Z127" s="5">
        <v>4</v>
      </c>
      <c r="AA127" s="5">
        <v>29</v>
      </c>
      <c r="AB127" s="6">
        <f t="shared" si="30"/>
        <v>45411</v>
      </c>
      <c r="AC127" s="5">
        <f t="shared" si="47"/>
        <v>18</v>
      </c>
      <c r="AD127" s="5" t="str">
        <f t="shared" si="40"/>
        <v>Mo</v>
      </c>
      <c r="AE127" s="5" t="str">
        <f t="shared" si="43"/>
        <v>18Mo</v>
      </c>
    </row>
    <row r="128" spans="1:31" x14ac:dyDescent="0.3">
      <c r="A128" s="4">
        <f t="shared" si="31"/>
        <v>2021</v>
      </c>
      <c r="B128" s="5">
        <v>4</v>
      </c>
      <c r="C128" s="5">
        <v>30</v>
      </c>
      <c r="D128" s="6">
        <f t="shared" si="24"/>
        <v>44316</v>
      </c>
      <c r="E128" s="5">
        <f t="shared" si="44"/>
        <v>17</v>
      </c>
      <c r="F128" s="5" t="str">
        <f t="shared" si="48"/>
        <v>Fr</v>
      </c>
      <c r="G128" s="5" t="str">
        <f t="shared" si="34"/>
        <v>17Fr</v>
      </c>
      <c r="I128" s="4">
        <f t="shared" si="25"/>
        <v>2022</v>
      </c>
      <c r="J128" s="5">
        <v>4</v>
      </c>
      <c r="K128" s="5">
        <v>30</v>
      </c>
      <c r="L128" s="6">
        <f t="shared" si="26"/>
        <v>44681</v>
      </c>
      <c r="M128" s="5">
        <f t="shared" si="45"/>
        <v>17</v>
      </c>
      <c r="N128" s="5" t="str">
        <f t="shared" si="36"/>
        <v>Sa</v>
      </c>
      <c r="O128" s="5" t="str">
        <f t="shared" si="41"/>
        <v>17Sa</v>
      </c>
      <c r="Q128" s="4">
        <f t="shared" si="27"/>
        <v>2023</v>
      </c>
      <c r="R128" s="5">
        <v>4</v>
      </c>
      <c r="S128" s="5">
        <v>30</v>
      </c>
      <c r="T128" s="6">
        <f t="shared" si="28"/>
        <v>45046</v>
      </c>
      <c r="U128" s="5">
        <f t="shared" si="46"/>
        <v>17</v>
      </c>
      <c r="V128" s="5" t="str">
        <f t="shared" si="38"/>
        <v>So</v>
      </c>
      <c r="W128" s="5" t="str">
        <f t="shared" si="42"/>
        <v>17So</v>
      </c>
      <c r="Y128" s="4">
        <f t="shared" si="29"/>
        <v>2024</v>
      </c>
      <c r="Z128" s="5">
        <v>4</v>
      </c>
      <c r="AA128" s="5">
        <v>30</v>
      </c>
      <c r="AB128" s="6">
        <f t="shared" si="30"/>
        <v>45412</v>
      </c>
      <c r="AC128" s="5">
        <f t="shared" si="47"/>
        <v>18</v>
      </c>
      <c r="AD128" s="5" t="str">
        <f t="shared" si="40"/>
        <v>Di</v>
      </c>
      <c r="AE128" s="5" t="str">
        <f t="shared" si="43"/>
        <v>18Di</v>
      </c>
    </row>
    <row r="129" spans="1:31" x14ac:dyDescent="0.3">
      <c r="A129" s="4">
        <f t="shared" si="31"/>
        <v>2021</v>
      </c>
      <c r="B129" s="5">
        <v>4</v>
      </c>
      <c r="C129" s="5">
        <v>31</v>
      </c>
      <c r="D129" s="6" t="str">
        <f t="shared" si="24"/>
        <v/>
      </c>
      <c r="E129" s="5" t="str">
        <f t="shared" si="44"/>
        <v/>
      </c>
      <c r="F129" s="5" t="str">
        <f t="shared" si="48"/>
        <v/>
      </c>
      <c r="G129" s="5" t="str">
        <f t="shared" si="34"/>
        <v/>
      </c>
      <c r="I129" s="4">
        <f t="shared" si="25"/>
        <v>2022</v>
      </c>
      <c r="J129" s="5">
        <v>4</v>
      </c>
      <c r="K129" s="5">
        <v>31</v>
      </c>
      <c r="L129" s="6" t="str">
        <f t="shared" si="26"/>
        <v/>
      </c>
      <c r="M129" s="5" t="str">
        <f t="shared" si="45"/>
        <v/>
      </c>
      <c r="N129" s="5" t="str">
        <f t="shared" si="36"/>
        <v/>
      </c>
      <c r="O129" s="5" t="str">
        <f t="shared" si="41"/>
        <v/>
      </c>
      <c r="Q129" s="4">
        <f t="shared" si="27"/>
        <v>2023</v>
      </c>
      <c r="R129" s="5">
        <v>4</v>
      </c>
      <c r="S129" s="5">
        <v>31</v>
      </c>
      <c r="T129" s="6" t="str">
        <f t="shared" si="28"/>
        <v/>
      </c>
      <c r="U129" s="5" t="str">
        <f t="shared" si="46"/>
        <v/>
      </c>
      <c r="V129" s="5" t="str">
        <f t="shared" si="38"/>
        <v/>
      </c>
      <c r="W129" s="5" t="str">
        <f t="shared" si="42"/>
        <v/>
      </c>
      <c r="Y129" s="4">
        <f t="shared" si="29"/>
        <v>2024</v>
      </c>
      <c r="Z129" s="5">
        <v>4</v>
      </c>
      <c r="AA129" s="5">
        <v>31</v>
      </c>
      <c r="AB129" s="6" t="str">
        <f t="shared" si="30"/>
        <v/>
      </c>
      <c r="AC129" s="5" t="str">
        <f t="shared" si="47"/>
        <v/>
      </c>
      <c r="AD129" s="5" t="str">
        <f t="shared" si="40"/>
        <v/>
      </c>
      <c r="AE129" s="5" t="str">
        <f t="shared" si="43"/>
        <v/>
      </c>
    </row>
    <row r="130" spans="1:31" x14ac:dyDescent="0.3">
      <c r="A130" s="4">
        <f t="shared" si="31"/>
        <v>2021</v>
      </c>
      <c r="B130" s="5">
        <v>5</v>
      </c>
      <c r="C130" s="5">
        <v>1</v>
      </c>
      <c r="D130" s="6">
        <f t="shared" si="24"/>
        <v>44317</v>
      </c>
      <c r="E130" s="5">
        <f t="shared" si="44"/>
        <v>17</v>
      </c>
      <c r="F130" s="5" t="str">
        <f t="shared" si="48"/>
        <v>Sa</v>
      </c>
      <c r="G130" s="5" t="str">
        <f t="shared" si="34"/>
        <v>17Sa</v>
      </c>
      <c r="I130" s="4">
        <f t="shared" si="25"/>
        <v>2022</v>
      </c>
      <c r="J130" s="5">
        <v>5</v>
      </c>
      <c r="K130" s="5">
        <v>1</v>
      </c>
      <c r="L130" s="6">
        <f t="shared" si="26"/>
        <v>44682</v>
      </c>
      <c r="M130" s="5">
        <f t="shared" si="45"/>
        <v>17</v>
      </c>
      <c r="N130" s="5" t="str">
        <f t="shared" si="36"/>
        <v>So</v>
      </c>
      <c r="O130" s="5" t="str">
        <f t="shared" si="41"/>
        <v>17So</v>
      </c>
      <c r="Q130" s="4">
        <f t="shared" si="27"/>
        <v>2023</v>
      </c>
      <c r="R130" s="5">
        <v>5</v>
      </c>
      <c r="S130" s="5">
        <v>1</v>
      </c>
      <c r="T130" s="6">
        <f t="shared" si="28"/>
        <v>45047</v>
      </c>
      <c r="U130" s="5">
        <f t="shared" si="46"/>
        <v>18</v>
      </c>
      <c r="V130" s="5" t="str">
        <f t="shared" si="38"/>
        <v>Mo</v>
      </c>
      <c r="W130" s="5" t="str">
        <f t="shared" si="42"/>
        <v>18Mo</v>
      </c>
      <c r="Y130" s="4">
        <f t="shared" si="29"/>
        <v>2024</v>
      </c>
      <c r="Z130" s="5">
        <v>5</v>
      </c>
      <c r="AA130" s="5">
        <v>1</v>
      </c>
      <c r="AB130" s="6">
        <f t="shared" si="30"/>
        <v>45413</v>
      </c>
      <c r="AC130" s="5">
        <f t="shared" si="47"/>
        <v>18</v>
      </c>
      <c r="AD130" s="5" t="str">
        <f t="shared" si="40"/>
        <v>Mi</v>
      </c>
      <c r="AE130" s="5" t="str">
        <f t="shared" si="43"/>
        <v>18Mi</v>
      </c>
    </row>
    <row r="131" spans="1:31" x14ac:dyDescent="0.3">
      <c r="A131" s="4">
        <f t="shared" si="31"/>
        <v>2021</v>
      </c>
      <c r="B131" s="5">
        <v>5</v>
      </c>
      <c r="C131" s="5">
        <v>2</v>
      </c>
      <c r="D131" s="6">
        <f t="shared" si="24"/>
        <v>44318</v>
      </c>
      <c r="E131" s="5">
        <f t="shared" si="44"/>
        <v>17</v>
      </c>
      <c r="F131" s="5" t="str">
        <f t="shared" si="48"/>
        <v>So</v>
      </c>
      <c r="G131" s="5" t="str">
        <f t="shared" si="34"/>
        <v>17So</v>
      </c>
      <c r="I131" s="4">
        <f t="shared" si="25"/>
        <v>2022</v>
      </c>
      <c r="J131" s="5">
        <v>5</v>
      </c>
      <c r="K131" s="5">
        <v>2</v>
      </c>
      <c r="L131" s="6">
        <f t="shared" si="26"/>
        <v>44683</v>
      </c>
      <c r="M131" s="5">
        <f t="shared" si="45"/>
        <v>18</v>
      </c>
      <c r="N131" s="5" t="str">
        <f t="shared" si="36"/>
        <v>Mo</v>
      </c>
      <c r="O131" s="5" t="str">
        <f t="shared" si="41"/>
        <v>18Mo</v>
      </c>
      <c r="Q131" s="4">
        <f t="shared" si="27"/>
        <v>2023</v>
      </c>
      <c r="R131" s="5">
        <v>5</v>
      </c>
      <c r="S131" s="5">
        <v>2</v>
      </c>
      <c r="T131" s="6">
        <f t="shared" si="28"/>
        <v>45048</v>
      </c>
      <c r="U131" s="5">
        <f t="shared" si="46"/>
        <v>18</v>
      </c>
      <c r="V131" s="5" t="str">
        <f t="shared" si="38"/>
        <v>Di</v>
      </c>
      <c r="W131" s="5" t="str">
        <f t="shared" si="42"/>
        <v>18Di</v>
      </c>
      <c r="Y131" s="4">
        <f t="shared" si="29"/>
        <v>2024</v>
      </c>
      <c r="Z131" s="5">
        <v>5</v>
      </c>
      <c r="AA131" s="5">
        <v>2</v>
      </c>
      <c r="AB131" s="6">
        <f t="shared" si="30"/>
        <v>45414</v>
      </c>
      <c r="AC131" s="5">
        <f t="shared" si="47"/>
        <v>18</v>
      </c>
      <c r="AD131" s="5" t="str">
        <f t="shared" si="40"/>
        <v>Do</v>
      </c>
      <c r="AE131" s="5" t="str">
        <f t="shared" si="43"/>
        <v>18Do</v>
      </c>
    </row>
    <row r="132" spans="1:31" x14ac:dyDescent="0.3">
      <c r="A132" s="4">
        <f t="shared" si="31"/>
        <v>2021</v>
      </c>
      <c r="B132" s="5">
        <v>5</v>
      </c>
      <c r="C132" s="5">
        <v>3</v>
      </c>
      <c r="D132" s="6">
        <f t="shared" si="24"/>
        <v>44319</v>
      </c>
      <c r="E132" s="5">
        <f t="shared" si="44"/>
        <v>18</v>
      </c>
      <c r="F132" s="5" t="str">
        <f t="shared" si="48"/>
        <v>Mo</v>
      </c>
      <c r="G132" s="5" t="str">
        <f t="shared" si="34"/>
        <v>18Mo</v>
      </c>
      <c r="I132" s="4">
        <f t="shared" si="25"/>
        <v>2022</v>
      </c>
      <c r="J132" s="5">
        <v>5</v>
      </c>
      <c r="K132" s="5">
        <v>3</v>
      </c>
      <c r="L132" s="6">
        <f t="shared" si="26"/>
        <v>44684</v>
      </c>
      <c r="M132" s="5">
        <f t="shared" si="45"/>
        <v>18</v>
      </c>
      <c r="N132" s="5" t="str">
        <f t="shared" si="36"/>
        <v>Di</v>
      </c>
      <c r="O132" s="5" t="str">
        <f t="shared" si="41"/>
        <v>18Di</v>
      </c>
      <c r="Q132" s="4">
        <f t="shared" si="27"/>
        <v>2023</v>
      </c>
      <c r="R132" s="5">
        <v>5</v>
      </c>
      <c r="S132" s="5">
        <v>3</v>
      </c>
      <c r="T132" s="6">
        <f t="shared" si="28"/>
        <v>45049</v>
      </c>
      <c r="U132" s="5">
        <f t="shared" si="46"/>
        <v>18</v>
      </c>
      <c r="V132" s="5" t="str">
        <f t="shared" si="38"/>
        <v>Mi</v>
      </c>
      <c r="W132" s="5" t="str">
        <f t="shared" si="42"/>
        <v>18Mi</v>
      </c>
      <c r="Y132" s="4">
        <f t="shared" si="29"/>
        <v>2024</v>
      </c>
      <c r="Z132" s="5">
        <v>5</v>
      </c>
      <c r="AA132" s="5">
        <v>3</v>
      </c>
      <c r="AB132" s="6">
        <f t="shared" si="30"/>
        <v>45415</v>
      </c>
      <c r="AC132" s="5">
        <f t="shared" si="47"/>
        <v>18</v>
      </c>
      <c r="AD132" s="5" t="str">
        <f t="shared" si="40"/>
        <v>Fr</v>
      </c>
      <c r="AE132" s="5" t="str">
        <f t="shared" si="43"/>
        <v>18Fr</v>
      </c>
    </row>
    <row r="133" spans="1:31" x14ac:dyDescent="0.3">
      <c r="A133" s="4">
        <f t="shared" si="31"/>
        <v>2021</v>
      </c>
      <c r="B133" s="5">
        <v>5</v>
      </c>
      <c r="C133" s="5">
        <v>4</v>
      </c>
      <c r="D133" s="6">
        <f t="shared" si="24"/>
        <v>44320</v>
      </c>
      <c r="E133" s="5">
        <f t="shared" si="44"/>
        <v>18</v>
      </c>
      <c r="F133" s="5" t="str">
        <f t="shared" si="48"/>
        <v>Di</v>
      </c>
      <c r="G133" s="5" t="str">
        <f t="shared" si="34"/>
        <v>18Di</v>
      </c>
      <c r="I133" s="4">
        <f t="shared" si="25"/>
        <v>2022</v>
      </c>
      <c r="J133" s="5">
        <v>5</v>
      </c>
      <c r="K133" s="5">
        <v>4</v>
      </c>
      <c r="L133" s="6">
        <f t="shared" si="26"/>
        <v>44685</v>
      </c>
      <c r="M133" s="5">
        <f t="shared" si="45"/>
        <v>18</v>
      </c>
      <c r="N133" s="5" t="str">
        <f t="shared" si="36"/>
        <v>Mi</v>
      </c>
      <c r="O133" s="5" t="str">
        <f t="shared" si="41"/>
        <v>18Mi</v>
      </c>
      <c r="Q133" s="4">
        <f t="shared" si="27"/>
        <v>2023</v>
      </c>
      <c r="R133" s="5">
        <v>5</v>
      </c>
      <c r="S133" s="5">
        <v>4</v>
      </c>
      <c r="T133" s="6">
        <f t="shared" si="28"/>
        <v>45050</v>
      </c>
      <c r="U133" s="5">
        <f t="shared" si="46"/>
        <v>18</v>
      </c>
      <c r="V133" s="5" t="str">
        <f t="shared" si="38"/>
        <v>Do</v>
      </c>
      <c r="W133" s="5" t="str">
        <f t="shared" si="42"/>
        <v>18Do</v>
      </c>
      <c r="Y133" s="4">
        <f t="shared" si="29"/>
        <v>2024</v>
      </c>
      <c r="Z133" s="5">
        <v>5</v>
      </c>
      <c r="AA133" s="5">
        <v>4</v>
      </c>
      <c r="AB133" s="6">
        <f t="shared" si="30"/>
        <v>45416</v>
      </c>
      <c r="AC133" s="5">
        <f t="shared" si="47"/>
        <v>18</v>
      </c>
      <c r="AD133" s="5" t="str">
        <f t="shared" si="40"/>
        <v>Sa</v>
      </c>
      <c r="AE133" s="5" t="str">
        <f t="shared" si="43"/>
        <v>18Sa</v>
      </c>
    </row>
    <row r="134" spans="1:31" x14ac:dyDescent="0.3">
      <c r="A134" s="4">
        <f t="shared" si="31"/>
        <v>2021</v>
      </c>
      <c r="B134" s="5">
        <v>5</v>
      </c>
      <c r="C134" s="5">
        <v>5</v>
      </c>
      <c r="D134" s="6">
        <f t="shared" ref="D134:D197" si="49">IF(DATE(A134,B134,C134)&gt;EOMONTH(DATE(A134,B134,1),0),"",DATE(A134,B134,C134))</f>
        <v>44321</v>
      </c>
      <c r="E134" s="5">
        <f t="shared" si="44"/>
        <v>18</v>
      </c>
      <c r="F134" s="5" t="str">
        <f t="shared" si="48"/>
        <v>Mi</v>
      </c>
      <c r="G134" s="5" t="str">
        <f t="shared" si="34"/>
        <v>18Mi</v>
      </c>
      <c r="I134" s="4">
        <f t="shared" ref="I134:I197" si="50">$J$3</f>
        <v>2022</v>
      </c>
      <c r="J134" s="5">
        <v>5</v>
      </c>
      <c r="K134" s="5">
        <v>5</v>
      </c>
      <c r="L134" s="6">
        <f t="shared" ref="L134:L197" si="51">IF(DATE(I134,J134,K134)&gt;EOMONTH(DATE(I134,J134,1),0),"",DATE(I134,J134,K134))</f>
        <v>44686</v>
      </c>
      <c r="M134" s="5">
        <f t="shared" si="45"/>
        <v>18</v>
      </c>
      <c r="N134" s="5" t="str">
        <f t="shared" si="36"/>
        <v>Do</v>
      </c>
      <c r="O134" s="5" t="str">
        <f t="shared" si="41"/>
        <v>18Do</v>
      </c>
      <c r="Q134" s="4">
        <f t="shared" ref="Q134:Q197" si="52">$R$3</f>
        <v>2023</v>
      </c>
      <c r="R134" s="5">
        <v>5</v>
      </c>
      <c r="S134" s="5">
        <v>5</v>
      </c>
      <c r="T134" s="6">
        <f t="shared" ref="T134:T197" si="53">IF(DATE(Q134,R134,S134)&gt;EOMONTH(DATE(Q134,R134,1),0),"",DATE(Q134,R134,S134))</f>
        <v>45051</v>
      </c>
      <c r="U134" s="5">
        <f t="shared" si="46"/>
        <v>18</v>
      </c>
      <c r="V134" s="5" t="str">
        <f t="shared" si="38"/>
        <v>Fr</v>
      </c>
      <c r="W134" s="5" t="str">
        <f t="shared" si="42"/>
        <v>18Fr</v>
      </c>
      <c r="Y134" s="4">
        <f t="shared" ref="Y134:Y197" si="54">$Z$3</f>
        <v>2024</v>
      </c>
      <c r="Z134" s="5">
        <v>5</v>
      </c>
      <c r="AA134" s="5">
        <v>5</v>
      </c>
      <c r="AB134" s="6">
        <f t="shared" ref="AB134:AB197" si="55">IF(DATE(Y134,Z134,AA134)&gt;EOMONTH(DATE(Y134,Z134,1),0),"",DATE(Y134,Z134,AA134))</f>
        <v>45417</v>
      </c>
      <c r="AC134" s="5">
        <f t="shared" si="47"/>
        <v>18</v>
      </c>
      <c r="AD134" s="5" t="str">
        <f t="shared" si="40"/>
        <v>So</v>
      </c>
      <c r="AE134" s="5" t="str">
        <f t="shared" si="43"/>
        <v>18So</v>
      </c>
    </row>
    <row r="135" spans="1:31" x14ac:dyDescent="0.3">
      <c r="A135" s="4">
        <f t="shared" ref="A135:A198" si="56">$B$3</f>
        <v>2021</v>
      </c>
      <c r="B135" s="5">
        <v>5</v>
      </c>
      <c r="C135" s="5">
        <v>6</v>
      </c>
      <c r="D135" s="6">
        <f t="shared" si="49"/>
        <v>44322</v>
      </c>
      <c r="E135" s="5">
        <f t="shared" si="44"/>
        <v>18</v>
      </c>
      <c r="F135" s="5" t="str">
        <f t="shared" si="48"/>
        <v>Do</v>
      </c>
      <c r="G135" s="5" t="str">
        <f t="shared" ref="G135:G198" si="57">CONCATENATE(E135,F135)</f>
        <v>18Do</v>
      </c>
      <c r="I135" s="4">
        <f t="shared" si="50"/>
        <v>2022</v>
      </c>
      <c r="J135" s="5">
        <v>5</v>
      </c>
      <c r="K135" s="5">
        <v>6</v>
      </c>
      <c r="L135" s="6">
        <f t="shared" si="51"/>
        <v>44687</v>
      </c>
      <c r="M135" s="5">
        <f t="shared" si="45"/>
        <v>18</v>
      </c>
      <c r="N135" s="5" t="str">
        <f t="shared" ref="N135:N198" si="58">TEXT(L135,"TTT")</f>
        <v>Fr</v>
      </c>
      <c r="O135" s="5" t="str">
        <f t="shared" si="41"/>
        <v>18Fr</v>
      </c>
      <c r="Q135" s="4">
        <f t="shared" si="52"/>
        <v>2023</v>
      </c>
      <c r="R135" s="5">
        <v>5</v>
      </c>
      <c r="S135" s="5">
        <v>6</v>
      </c>
      <c r="T135" s="6">
        <f t="shared" si="53"/>
        <v>45052</v>
      </c>
      <c r="U135" s="5">
        <f t="shared" si="46"/>
        <v>18</v>
      </c>
      <c r="V135" s="5" t="str">
        <f t="shared" ref="V135:V198" si="59">TEXT(T135,"TTT")</f>
        <v>Sa</v>
      </c>
      <c r="W135" s="5" t="str">
        <f t="shared" si="42"/>
        <v>18Sa</v>
      </c>
      <c r="Y135" s="4">
        <f t="shared" si="54"/>
        <v>2024</v>
      </c>
      <c r="Z135" s="5">
        <v>5</v>
      </c>
      <c r="AA135" s="5">
        <v>6</v>
      </c>
      <c r="AB135" s="6">
        <f t="shared" si="55"/>
        <v>45418</v>
      </c>
      <c r="AC135" s="5">
        <f t="shared" si="47"/>
        <v>19</v>
      </c>
      <c r="AD135" s="5" t="str">
        <f t="shared" ref="AD135:AD198" si="60">TEXT(AB135,"TTT")</f>
        <v>Mo</v>
      </c>
      <c r="AE135" s="5" t="str">
        <f t="shared" si="43"/>
        <v>19Mo</v>
      </c>
    </row>
    <row r="136" spans="1:31" x14ac:dyDescent="0.3">
      <c r="A136" s="4">
        <f t="shared" si="56"/>
        <v>2021</v>
      </c>
      <c r="B136" s="5">
        <v>5</v>
      </c>
      <c r="C136" s="5">
        <v>7</v>
      </c>
      <c r="D136" s="6">
        <f t="shared" si="49"/>
        <v>44323</v>
      </c>
      <c r="E136" s="5">
        <f t="shared" si="44"/>
        <v>18</v>
      </c>
      <c r="F136" s="5" t="str">
        <f t="shared" si="48"/>
        <v>Fr</v>
      </c>
      <c r="G136" s="5" t="str">
        <f t="shared" si="57"/>
        <v>18Fr</v>
      </c>
      <c r="I136" s="4">
        <f t="shared" si="50"/>
        <v>2022</v>
      </c>
      <c r="J136" s="5">
        <v>5</v>
      </c>
      <c r="K136" s="5">
        <v>7</v>
      </c>
      <c r="L136" s="6">
        <f t="shared" si="51"/>
        <v>44688</v>
      </c>
      <c r="M136" s="5">
        <f t="shared" si="45"/>
        <v>18</v>
      </c>
      <c r="N136" s="5" t="str">
        <f t="shared" si="58"/>
        <v>Sa</v>
      </c>
      <c r="O136" s="5" t="str">
        <f t="shared" si="41"/>
        <v>18Sa</v>
      </c>
      <c r="Q136" s="4">
        <f t="shared" si="52"/>
        <v>2023</v>
      </c>
      <c r="R136" s="5">
        <v>5</v>
      </c>
      <c r="S136" s="5">
        <v>7</v>
      </c>
      <c r="T136" s="6">
        <f t="shared" si="53"/>
        <v>45053</v>
      </c>
      <c r="U136" s="5">
        <f t="shared" si="46"/>
        <v>18</v>
      </c>
      <c r="V136" s="5" t="str">
        <f t="shared" si="59"/>
        <v>So</v>
      </c>
      <c r="W136" s="5" t="str">
        <f t="shared" si="42"/>
        <v>18So</v>
      </c>
      <c r="Y136" s="4">
        <f t="shared" si="54"/>
        <v>2024</v>
      </c>
      <c r="Z136" s="5">
        <v>5</v>
      </c>
      <c r="AA136" s="5">
        <v>7</v>
      </c>
      <c r="AB136" s="6">
        <f t="shared" si="55"/>
        <v>45419</v>
      </c>
      <c r="AC136" s="5">
        <f t="shared" si="47"/>
        <v>19</v>
      </c>
      <c r="AD136" s="5" t="str">
        <f t="shared" si="60"/>
        <v>Di</v>
      </c>
      <c r="AE136" s="5" t="str">
        <f t="shared" si="43"/>
        <v>19Di</v>
      </c>
    </row>
    <row r="137" spans="1:31" x14ac:dyDescent="0.3">
      <c r="A137" s="4">
        <f t="shared" si="56"/>
        <v>2021</v>
      </c>
      <c r="B137" s="5">
        <v>5</v>
      </c>
      <c r="C137" s="5">
        <v>8</v>
      </c>
      <c r="D137" s="6">
        <f t="shared" si="49"/>
        <v>44324</v>
      </c>
      <c r="E137" s="5">
        <f t="shared" si="44"/>
        <v>18</v>
      </c>
      <c r="F137" s="5" t="str">
        <f t="shared" si="48"/>
        <v>Sa</v>
      </c>
      <c r="G137" s="5" t="str">
        <f t="shared" si="57"/>
        <v>18Sa</v>
      </c>
      <c r="I137" s="4">
        <f t="shared" si="50"/>
        <v>2022</v>
      </c>
      <c r="J137" s="5">
        <v>5</v>
      </c>
      <c r="K137" s="5">
        <v>8</v>
      </c>
      <c r="L137" s="6">
        <f t="shared" si="51"/>
        <v>44689</v>
      </c>
      <c r="M137" s="5">
        <f t="shared" si="45"/>
        <v>18</v>
      </c>
      <c r="N137" s="5" t="str">
        <f t="shared" si="58"/>
        <v>So</v>
      </c>
      <c r="O137" s="5" t="str">
        <f t="shared" si="41"/>
        <v>18So</v>
      </c>
      <c r="Q137" s="4">
        <f t="shared" si="52"/>
        <v>2023</v>
      </c>
      <c r="R137" s="5">
        <v>5</v>
      </c>
      <c r="S137" s="5">
        <v>8</v>
      </c>
      <c r="T137" s="6">
        <f t="shared" si="53"/>
        <v>45054</v>
      </c>
      <c r="U137" s="5">
        <f t="shared" si="46"/>
        <v>19</v>
      </c>
      <c r="V137" s="5" t="str">
        <f t="shared" si="59"/>
        <v>Mo</v>
      </c>
      <c r="W137" s="5" t="str">
        <f t="shared" si="42"/>
        <v>19Mo</v>
      </c>
      <c r="Y137" s="4">
        <f t="shared" si="54"/>
        <v>2024</v>
      </c>
      <c r="Z137" s="5">
        <v>5</v>
      </c>
      <c r="AA137" s="5">
        <v>8</v>
      </c>
      <c r="AB137" s="6">
        <f t="shared" si="55"/>
        <v>45420</v>
      </c>
      <c r="AC137" s="5">
        <f t="shared" si="47"/>
        <v>19</v>
      </c>
      <c r="AD137" s="5" t="str">
        <f t="shared" si="60"/>
        <v>Mi</v>
      </c>
      <c r="AE137" s="5" t="str">
        <f t="shared" si="43"/>
        <v>19Mi</v>
      </c>
    </row>
    <row r="138" spans="1:31" x14ac:dyDescent="0.3">
      <c r="A138" s="4">
        <f t="shared" si="56"/>
        <v>2021</v>
      </c>
      <c r="B138" s="5">
        <v>5</v>
      </c>
      <c r="C138" s="5">
        <v>9</v>
      </c>
      <c r="D138" s="6">
        <f t="shared" si="49"/>
        <v>44325</v>
      </c>
      <c r="E138" s="5">
        <f t="shared" si="44"/>
        <v>18</v>
      </c>
      <c r="F138" s="5" t="str">
        <f t="shared" si="48"/>
        <v>So</v>
      </c>
      <c r="G138" s="5" t="str">
        <f t="shared" si="57"/>
        <v>18So</v>
      </c>
      <c r="I138" s="4">
        <f t="shared" si="50"/>
        <v>2022</v>
      </c>
      <c r="J138" s="5">
        <v>5</v>
      </c>
      <c r="K138" s="5">
        <v>9</v>
      </c>
      <c r="L138" s="6">
        <f t="shared" si="51"/>
        <v>44690</v>
      </c>
      <c r="M138" s="5">
        <f t="shared" si="45"/>
        <v>19</v>
      </c>
      <c r="N138" s="5" t="str">
        <f t="shared" si="58"/>
        <v>Mo</v>
      </c>
      <c r="O138" s="5" t="str">
        <f t="shared" si="41"/>
        <v>19Mo</v>
      </c>
      <c r="Q138" s="4">
        <f t="shared" si="52"/>
        <v>2023</v>
      </c>
      <c r="R138" s="5">
        <v>5</v>
      </c>
      <c r="S138" s="5">
        <v>9</v>
      </c>
      <c r="T138" s="6">
        <f t="shared" si="53"/>
        <v>45055</v>
      </c>
      <c r="U138" s="5">
        <f t="shared" si="46"/>
        <v>19</v>
      </c>
      <c r="V138" s="5" t="str">
        <f t="shared" si="59"/>
        <v>Di</v>
      </c>
      <c r="W138" s="5" t="str">
        <f t="shared" si="42"/>
        <v>19Di</v>
      </c>
      <c r="Y138" s="4">
        <f t="shared" si="54"/>
        <v>2024</v>
      </c>
      <c r="Z138" s="5">
        <v>5</v>
      </c>
      <c r="AA138" s="5">
        <v>9</v>
      </c>
      <c r="AB138" s="6">
        <f t="shared" si="55"/>
        <v>45421</v>
      </c>
      <c r="AC138" s="5">
        <f t="shared" si="47"/>
        <v>19</v>
      </c>
      <c r="AD138" s="5" t="str">
        <f t="shared" si="60"/>
        <v>Do</v>
      </c>
      <c r="AE138" s="5" t="str">
        <f t="shared" si="43"/>
        <v>19Do</v>
      </c>
    </row>
    <row r="139" spans="1:31" x14ac:dyDescent="0.3">
      <c r="A139" s="4">
        <f t="shared" si="56"/>
        <v>2021</v>
      </c>
      <c r="B139" s="5">
        <v>5</v>
      </c>
      <c r="C139" s="5">
        <v>10</v>
      </c>
      <c r="D139" s="6">
        <f t="shared" si="49"/>
        <v>44326</v>
      </c>
      <c r="E139" s="5">
        <f t="shared" si="44"/>
        <v>19</v>
      </c>
      <c r="F139" s="5" t="str">
        <f t="shared" si="48"/>
        <v>Mo</v>
      </c>
      <c r="G139" s="5" t="str">
        <f t="shared" si="57"/>
        <v>19Mo</v>
      </c>
      <c r="I139" s="4">
        <f t="shared" si="50"/>
        <v>2022</v>
      </c>
      <c r="J139" s="5">
        <v>5</v>
      </c>
      <c r="K139" s="5">
        <v>10</v>
      </c>
      <c r="L139" s="6">
        <f t="shared" si="51"/>
        <v>44691</v>
      </c>
      <c r="M139" s="5">
        <f t="shared" si="45"/>
        <v>19</v>
      </c>
      <c r="N139" s="5" t="str">
        <f t="shared" si="58"/>
        <v>Di</v>
      </c>
      <c r="O139" s="5" t="str">
        <f t="shared" si="41"/>
        <v>19Di</v>
      </c>
      <c r="Q139" s="4">
        <f t="shared" si="52"/>
        <v>2023</v>
      </c>
      <c r="R139" s="5">
        <v>5</v>
      </c>
      <c r="S139" s="5">
        <v>10</v>
      </c>
      <c r="T139" s="6">
        <f t="shared" si="53"/>
        <v>45056</v>
      </c>
      <c r="U139" s="5">
        <f t="shared" si="46"/>
        <v>19</v>
      </c>
      <c r="V139" s="5" t="str">
        <f t="shared" si="59"/>
        <v>Mi</v>
      </c>
      <c r="W139" s="5" t="str">
        <f t="shared" si="42"/>
        <v>19Mi</v>
      </c>
      <c r="Y139" s="4">
        <f t="shared" si="54"/>
        <v>2024</v>
      </c>
      <c r="Z139" s="5">
        <v>5</v>
      </c>
      <c r="AA139" s="5">
        <v>10</v>
      </c>
      <c r="AB139" s="6">
        <f t="shared" si="55"/>
        <v>45422</v>
      </c>
      <c r="AC139" s="5">
        <f t="shared" si="47"/>
        <v>19</v>
      </c>
      <c r="AD139" s="5" t="str">
        <f t="shared" si="60"/>
        <v>Fr</v>
      </c>
      <c r="AE139" s="5" t="str">
        <f t="shared" si="43"/>
        <v>19Fr</v>
      </c>
    </row>
    <row r="140" spans="1:31" x14ac:dyDescent="0.3">
      <c r="A140" s="4">
        <f t="shared" si="56"/>
        <v>2021</v>
      </c>
      <c r="B140" s="5">
        <v>5</v>
      </c>
      <c r="C140" s="5">
        <v>11</v>
      </c>
      <c r="D140" s="6">
        <f t="shared" si="49"/>
        <v>44327</v>
      </c>
      <c r="E140" s="5">
        <f t="shared" si="44"/>
        <v>19</v>
      </c>
      <c r="F140" s="5" t="str">
        <f t="shared" si="48"/>
        <v>Di</v>
      </c>
      <c r="G140" s="5" t="str">
        <f t="shared" si="57"/>
        <v>19Di</v>
      </c>
      <c r="I140" s="4">
        <f t="shared" si="50"/>
        <v>2022</v>
      </c>
      <c r="J140" s="5">
        <v>5</v>
      </c>
      <c r="K140" s="5">
        <v>11</v>
      </c>
      <c r="L140" s="6">
        <f t="shared" si="51"/>
        <v>44692</v>
      </c>
      <c r="M140" s="5">
        <f t="shared" si="45"/>
        <v>19</v>
      </c>
      <c r="N140" s="5" t="str">
        <f t="shared" si="58"/>
        <v>Mi</v>
      </c>
      <c r="O140" s="5" t="str">
        <f t="shared" si="41"/>
        <v>19Mi</v>
      </c>
      <c r="Q140" s="4">
        <f t="shared" si="52"/>
        <v>2023</v>
      </c>
      <c r="R140" s="5">
        <v>5</v>
      </c>
      <c r="S140" s="5">
        <v>11</v>
      </c>
      <c r="T140" s="6">
        <f t="shared" si="53"/>
        <v>45057</v>
      </c>
      <c r="U140" s="5">
        <f t="shared" si="46"/>
        <v>19</v>
      </c>
      <c r="V140" s="5" t="str">
        <f t="shared" si="59"/>
        <v>Do</v>
      </c>
      <c r="W140" s="5" t="str">
        <f t="shared" si="42"/>
        <v>19Do</v>
      </c>
      <c r="Y140" s="4">
        <f t="shared" si="54"/>
        <v>2024</v>
      </c>
      <c r="Z140" s="5">
        <v>5</v>
      </c>
      <c r="AA140" s="5">
        <v>11</v>
      </c>
      <c r="AB140" s="6">
        <f t="shared" si="55"/>
        <v>45423</v>
      </c>
      <c r="AC140" s="5">
        <f t="shared" si="47"/>
        <v>19</v>
      </c>
      <c r="AD140" s="5" t="str">
        <f t="shared" si="60"/>
        <v>Sa</v>
      </c>
      <c r="AE140" s="5" t="str">
        <f t="shared" si="43"/>
        <v>19Sa</v>
      </c>
    </row>
    <row r="141" spans="1:31" x14ac:dyDescent="0.3">
      <c r="A141" s="4">
        <f t="shared" si="56"/>
        <v>2021</v>
      </c>
      <c r="B141" s="5">
        <v>5</v>
      </c>
      <c r="C141" s="5">
        <v>12</v>
      </c>
      <c r="D141" s="6">
        <f t="shared" si="49"/>
        <v>44328</v>
      </c>
      <c r="E141" s="5">
        <f t="shared" si="44"/>
        <v>19</v>
      </c>
      <c r="F141" s="5" t="str">
        <f t="shared" si="48"/>
        <v>Mi</v>
      </c>
      <c r="G141" s="5" t="str">
        <f t="shared" si="57"/>
        <v>19Mi</v>
      </c>
      <c r="I141" s="4">
        <f t="shared" si="50"/>
        <v>2022</v>
      </c>
      <c r="J141" s="5">
        <v>5</v>
      </c>
      <c r="K141" s="5">
        <v>12</v>
      </c>
      <c r="L141" s="6">
        <f t="shared" si="51"/>
        <v>44693</v>
      </c>
      <c r="M141" s="5">
        <f t="shared" si="45"/>
        <v>19</v>
      </c>
      <c r="N141" s="5" t="str">
        <f t="shared" si="58"/>
        <v>Do</v>
      </c>
      <c r="O141" s="5" t="str">
        <f t="shared" si="41"/>
        <v>19Do</v>
      </c>
      <c r="Q141" s="4">
        <f t="shared" si="52"/>
        <v>2023</v>
      </c>
      <c r="R141" s="5">
        <v>5</v>
      </c>
      <c r="S141" s="5">
        <v>12</v>
      </c>
      <c r="T141" s="6">
        <f t="shared" si="53"/>
        <v>45058</v>
      </c>
      <c r="U141" s="5">
        <f t="shared" si="46"/>
        <v>19</v>
      </c>
      <c r="V141" s="5" t="str">
        <f t="shared" si="59"/>
        <v>Fr</v>
      </c>
      <c r="W141" s="5" t="str">
        <f t="shared" si="42"/>
        <v>19Fr</v>
      </c>
      <c r="Y141" s="4">
        <f t="shared" si="54"/>
        <v>2024</v>
      </c>
      <c r="Z141" s="5">
        <v>5</v>
      </c>
      <c r="AA141" s="5">
        <v>12</v>
      </c>
      <c r="AB141" s="6">
        <f t="shared" si="55"/>
        <v>45424</v>
      </c>
      <c r="AC141" s="5">
        <f t="shared" si="47"/>
        <v>19</v>
      </c>
      <c r="AD141" s="5" t="str">
        <f t="shared" si="60"/>
        <v>So</v>
      </c>
      <c r="AE141" s="5" t="str">
        <f t="shared" si="43"/>
        <v>19So</v>
      </c>
    </row>
    <row r="142" spans="1:31" x14ac:dyDescent="0.3">
      <c r="A142" s="4">
        <f t="shared" si="56"/>
        <v>2021</v>
      </c>
      <c r="B142" s="5">
        <v>5</v>
      </c>
      <c r="C142" s="5">
        <v>13</v>
      </c>
      <c r="D142" s="6">
        <f t="shared" si="49"/>
        <v>44329</v>
      </c>
      <c r="E142" s="5">
        <f t="shared" si="44"/>
        <v>19</v>
      </c>
      <c r="F142" s="5" t="str">
        <f t="shared" si="48"/>
        <v>Do</v>
      </c>
      <c r="G142" s="5" t="str">
        <f t="shared" si="57"/>
        <v>19Do</v>
      </c>
      <c r="I142" s="4">
        <f t="shared" si="50"/>
        <v>2022</v>
      </c>
      <c r="J142" s="5">
        <v>5</v>
      </c>
      <c r="K142" s="5">
        <v>13</v>
      </c>
      <c r="L142" s="6">
        <f t="shared" si="51"/>
        <v>44694</v>
      </c>
      <c r="M142" s="5">
        <f t="shared" si="45"/>
        <v>19</v>
      </c>
      <c r="N142" s="5" t="str">
        <f t="shared" si="58"/>
        <v>Fr</v>
      </c>
      <c r="O142" s="5" t="str">
        <f t="shared" si="41"/>
        <v>19Fr</v>
      </c>
      <c r="Q142" s="4">
        <f t="shared" si="52"/>
        <v>2023</v>
      </c>
      <c r="R142" s="5">
        <v>5</v>
      </c>
      <c r="S142" s="5">
        <v>13</v>
      </c>
      <c r="T142" s="6">
        <f t="shared" si="53"/>
        <v>45059</v>
      </c>
      <c r="U142" s="5">
        <f t="shared" si="46"/>
        <v>19</v>
      </c>
      <c r="V142" s="5" t="str">
        <f t="shared" si="59"/>
        <v>Sa</v>
      </c>
      <c r="W142" s="5" t="str">
        <f t="shared" si="42"/>
        <v>19Sa</v>
      </c>
      <c r="Y142" s="4">
        <f t="shared" si="54"/>
        <v>2024</v>
      </c>
      <c r="Z142" s="5">
        <v>5</v>
      </c>
      <c r="AA142" s="5">
        <v>13</v>
      </c>
      <c r="AB142" s="6">
        <f t="shared" si="55"/>
        <v>45425</v>
      </c>
      <c r="AC142" s="5">
        <f t="shared" si="47"/>
        <v>20</v>
      </c>
      <c r="AD142" s="5" t="str">
        <f t="shared" si="60"/>
        <v>Mo</v>
      </c>
      <c r="AE142" s="5" t="str">
        <f t="shared" si="43"/>
        <v>20Mo</v>
      </c>
    </row>
    <row r="143" spans="1:31" x14ac:dyDescent="0.3">
      <c r="A143" s="4">
        <f t="shared" si="56"/>
        <v>2021</v>
      </c>
      <c r="B143" s="5">
        <v>5</v>
      </c>
      <c r="C143" s="5">
        <v>14</v>
      </c>
      <c r="D143" s="6">
        <f t="shared" si="49"/>
        <v>44330</v>
      </c>
      <c r="E143" s="5">
        <f t="shared" si="44"/>
        <v>19</v>
      </c>
      <c r="F143" s="5" t="str">
        <f t="shared" si="48"/>
        <v>Fr</v>
      </c>
      <c r="G143" s="5" t="str">
        <f t="shared" si="57"/>
        <v>19Fr</v>
      </c>
      <c r="I143" s="4">
        <f t="shared" si="50"/>
        <v>2022</v>
      </c>
      <c r="J143" s="5">
        <v>5</v>
      </c>
      <c r="K143" s="5">
        <v>14</v>
      </c>
      <c r="L143" s="6">
        <f t="shared" si="51"/>
        <v>44695</v>
      </c>
      <c r="M143" s="5">
        <f t="shared" si="45"/>
        <v>19</v>
      </c>
      <c r="N143" s="5" t="str">
        <f t="shared" si="58"/>
        <v>Sa</v>
      </c>
      <c r="O143" s="5" t="str">
        <f t="shared" si="41"/>
        <v>19Sa</v>
      </c>
      <c r="Q143" s="4">
        <f t="shared" si="52"/>
        <v>2023</v>
      </c>
      <c r="R143" s="5">
        <v>5</v>
      </c>
      <c r="S143" s="5">
        <v>14</v>
      </c>
      <c r="T143" s="6">
        <f t="shared" si="53"/>
        <v>45060</v>
      </c>
      <c r="U143" s="5">
        <f t="shared" si="46"/>
        <v>19</v>
      </c>
      <c r="V143" s="5" t="str">
        <f t="shared" si="59"/>
        <v>So</v>
      </c>
      <c r="W143" s="5" t="str">
        <f t="shared" si="42"/>
        <v>19So</v>
      </c>
      <c r="Y143" s="4">
        <f t="shared" si="54"/>
        <v>2024</v>
      </c>
      <c r="Z143" s="5">
        <v>5</v>
      </c>
      <c r="AA143" s="5">
        <v>14</v>
      </c>
      <c r="AB143" s="6">
        <f t="shared" si="55"/>
        <v>45426</v>
      </c>
      <c r="AC143" s="5">
        <f t="shared" si="47"/>
        <v>20</v>
      </c>
      <c r="AD143" s="5" t="str">
        <f t="shared" si="60"/>
        <v>Di</v>
      </c>
      <c r="AE143" s="5" t="str">
        <f t="shared" si="43"/>
        <v>20Di</v>
      </c>
    </row>
    <row r="144" spans="1:31" x14ac:dyDescent="0.3">
      <c r="A144" s="4">
        <f t="shared" si="56"/>
        <v>2021</v>
      </c>
      <c r="B144" s="5">
        <v>5</v>
      </c>
      <c r="C144" s="5">
        <v>15</v>
      </c>
      <c r="D144" s="6">
        <f t="shared" si="49"/>
        <v>44331</v>
      </c>
      <c r="E144" s="5">
        <f t="shared" si="44"/>
        <v>19</v>
      </c>
      <c r="F144" s="5" t="str">
        <f t="shared" si="48"/>
        <v>Sa</v>
      </c>
      <c r="G144" s="5" t="str">
        <f t="shared" si="57"/>
        <v>19Sa</v>
      </c>
      <c r="I144" s="4">
        <f t="shared" si="50"/>
        <v>2022</v>
      </c>
      <c r="J144" s="5">
        <v>5</v>
      </c>
      <c r="K144" s="5">
        <v>15</v>
      </c>
      <c r="L144" s="6">
        <f t="shared" si="51"/>
        <v>44696</v>
      </c>
      <c r="M144" s="5">
        <f t="shared" si="45"/>
        <v>19</v>
      </c>
      <c r="N144" s="5" t="str">
        <f t="shared" si="58"/>
        <v>So</v>
      </c>
      <c r="O144" s="5" t="str">
        <f t="shared" ref="O144:O207" si="61">CONCATENATE(M144,N144)</f>
        <v>19So</v>
      </c>
      <c r="Q144" s="4">
        <f t="shared" si="52"/>
        <v>2023</v>
      </c>
      <c r="R144" s="5">
        <v>5</v>
      </c>
      <c r="S144" s="5">
        <v>15</v>
      </c>
      <c r="T144" s="6">
        <f t="shared" si="53"/>
        <v>45061</v>
      </c>
      <c r="U144" s="5">
        <f t="shared" si="46"/>
        <v>20</v>
      </c>
      <c r="V144" s="5" t="str">
        <f t="shared" si="59"/>
        <v>Mo</v>
      </c>
      <c r="W144" s="5" t="str">
        <f t="shared" ref="W144:W207" si="62">CONCATENATE(U144,V144)</f>
        <v>20Mo</v>
      </c>
      <c r="Y144" s="4">
        <f t="shared" si="54"/>
        <v>2024</v>
      </c>
      <c r="Z144" s="5">
        <v>5</v>
      </c>
      <c r="AA144" s="5">
        <v>15</v>
      </c>
      <c r="AB144" s="6">
        <f t="shared" si="55"/>
        <v>45427</v>
      </c>
      <c r="AC144" s="5">
        <f t="shared" si="47"/>
        <v>20</v>
      </c>
      <c r="AD144" s="5" t="str">
        <f t="shared" si="60"/>
        <v>Mi</v>
      </c>
      <c r="AE144" s="5" t="str">
        <f t="shared" ref="AE144:AE207" si="63">CONCATENATE(AC144,AD144)</f>
        <v>20Mi</v>
      </c>
    </row>
    <row r="145" spans="1:31" x14ac:dyDescent="0.3">
      <c r="A145" s="4">
        <f t="shared" si="56"/>
        <v>2021</v>
      </c>
      <c r="B145" s="5">
        <v>5</v>
      </c>
      <c r="C145" s="5">
        <v>16</v>
      </c>
      <c r="D145" s="6">
        <f t="shared" si="49"/>
        <v>44332</v>
      </c>
      <c r="E145" s="5">
        <f t="shared" si="44"/>
        <v>19</v>
      </c>
      <c r="F145" s="5" t="str">
        <f t="shared" si="48"/>
        <v>So</v>
      </c>
      <c r="G145" s="5" t="str">
        <f t="shared" si="57"/>
        <v>19So</v>
      </c>
      <c r="I145" s="4">
        <f t="shared" si="50"/>
        <v>2022</v>
      </c>
      <c r="J145" s="5">
        <v>5</v>
      </c>
      <c r="K145" s="5">
        <v>16</v>
      </c>
      <c r="L145" s="6">
        <f t="shared" si="51"/>
        <v>44697</v>
      </c>
      <c r="M145" s="5">
        <f t="shared" si="45"/>
        <v>20</v>
      </c>
      <c r="N145" s="5" t="str">
        <f t="shared" si="58"/>
        <v>Mo</v>
      </c>
      <c r="O145" s="5" t="str">
        <f t="shared" si="61"/>
        <v>20Mo</v>
      </c>
      <c r="Q145" s="4">
        <f t="shared" si="52"/>
        <v>2023</v>
      </c>
      <c r="R145" s="5">
        <v>5</v>
      </c>
      <c r="S145" s="5">
        <v>16</v>
      </c>
      <c r="T145" s="6">
        <f t="shared" si="53"/>
        <v>45062</v>
      </c>
      <c r="U145" s="5">
        <f t="shared" si="46"/>
        <v>20</v>
      </c>
      <c r="V145" s="5" t="str">
        <f t="shared" si="59"/>
        <v>Di</v>
      </c>
      <c r="W145" s="5" t="str">
        <f t="shared" si="62"/>
        <v>20Di</v>
      </c>
      <c r="Y145" s="4">
        <f t="shared" si="54"/>
        <v>2024</v>
      </c>
      <c r="Z145" s="5">
        <v>5</v>
      </c>
      <c r="AA145" s="5">
        <v>16</v>
      </c>
      <c r="AB145" s="6">
        <f t="shared" si="55"/>
        <v>45428</v>
      </c>
      <c r="AC145" s="5">
        <f t="shared" si="47"/>
        <v>20</v>
      </c>
      <c r="AD145" s="5" t="str">
        <f t="shared" si="60"/>
        <v>Do</v>
      </c>
      <c r="AE145" s="5" t="str">
        <f t="shared" si="63"/>
        <v>20Do</v>
      </c>
    </row>
    <row r="146" spans="1:31" x14ac:dyDescent="0.3">
      <c r="A146" s="4">
        <f t="shared" si="56"/>
        <v>2021</v>
      </c>
      <c r="B146" s="5">
        <v>5</v>
      </c>
      <c r="C146" s="5">
        <v>17</v>
      </c>
      <c r="D146" s="6">
        <f t="shared" si="49"/>
        <v>44333</v>
      </c>
      <c r="E146" s="5">
        <f t="shared" si="44"/>
        <v>20</v>
      </c>
      <c r="F146" s="5" t="str">
        <f t="shared" si="48"/>
        <v>Mo</v>
      </c>
      <c r="G146" s="5" t="str">
        <f t="shared" si="57"/>
        <v>20Mo</v>
      </c>
      <c r="I146" s="4">
        <f t="shared" si="50"/>
        <v>2022</v>
      </c>
      <c r="J146" s="5">
        <v>5</v>
      </c>
      <c r="K146" s="5">
        <v>17</v>
      </c>
      <c r="L146" s="6">
        <f t="shared" si="51"/>
        <v>44698</v>
      </c>
      <c r="M146" s="5">
        <f t="shared" si="45"/>
        <v>20</v>
      </c>
      <c r="N146" s="5" t="str">
        <f t="shared" si="58"/>
        <v>Di</v>
      </c>
      <c r="O146" s="5" t="str">
        <f t="shared" si="61"/>
        <v>20Di</v>
      </c>
      <c r="Q146" s="4">
        <f t="shared" si="52"/>
        <v>2023</v>
      </c>
      <c r="R146" s="5">
        <v>5</v>
      </c>
      <c r="S146" s="5">
        <v>17</v>
      </c>
      <c r="T146" s="6">
        <f t="shared" si="53"/>
        <v>45063</v>
      </c>
      <c r="U146" s="5">
        <f t="shared" si="46"/>
        <v>20</v>
      </c>
      <c r="V146" s="5" t="str">
        <f t="shared" si="59"/>
        <v>Mi</v>
      </c>
      <c r="W146" s="5" t="str">
        <f t="shared" si="62"/>
        <v>20Mi</v>
      </c>
      <c r="Y146" s="4">
        <f t="shared" si="54"/>
        <v>2024</v>
      </c>
      <c r="Z146" s="5">
        <v>5</v>
      </c>
      <c r="AA146" s="5">
        <v>17</v>
      </c>
      <c r="AB146" s="6">
        <f t="shared" si="55"/>
        <v>45429</v>
      </c>
      <c r="AC146" s="5">
        <f t="shared" si="47"/>
        <v>20</v>
      </c>
      <c r="AD146" s="5" t="str">
        <f t="shared" si="60"/>
        <v>Fr</v>
      </c>
      <c r="AE146" s="5" t="str">
        <f t="shared" si="63"/>
        <v>20Fr</v>
      </c>
    </row>
    <row r="147" spans="1:31" x14ac:dyDescent="0.3">
      <c r="A147" s="4">
        <f t="shared" si="56"/>
        <v>2021</v>
      </c>
      <c r="B147" s="5">
        <v>5</v>
      </c>
      <c r="C147" s="5">
        <v>18</v>
      </c>
      <c r="D147" s="6">
        <f t="shared" si="49"/>
        <v>44334</v>
      </c>
      <c r="E147" s="5">
        <f t="shared" si="44"/>
        <v>20</v>
      </c>
      <c r="F147" s="5" t="str">
        <f t="shared" si="48"/>
        <v>Di</v>
      </c>
      <c r="G147" s="5" t="str">
        <f t="shared" si="57"/>
        <v>20Di</v>
      </c>
      <c r="I147" s="4">
        <f t="shared" si="50"/>
        <v>2022</v>
      </c>
      <c r="J147" s="5">
        <v>5</v>
      </c>
      <c r="K147" s="5">
        <v>18</v>
      </c>
      <c r="L147" s="6">
        <f t="shared" si="51"/>
        <v>44699</v>
      </c>
      <c r="M147" s="5">
        <f t="shared" si="45"/>
        <v>20</v>
      </c>
      <c r="N147" s="5" t="str">
        <f t="shared" si="58"/>
        <v>Mi</v>
      </c>
      <c r="O147" s="5" t="str">
        <f t="shared" si="61"/>
        <v>20Mi</v>
      </c>
      <c r="Q147" s="4">
        <f t="shared" si="52"/>
        <v>2023</v>
      </c>
      <c r="R147" s="5">
        <v>5</v>
      </c>
      <c r="S147" s="5">
        <v>18</v>
      </c>
      <c r="T147" s="6">
        <f t="shared" si="53"/>
        <v>45064</v>
      </c>
      <c r="U147" s="5">
        <f t="shared" si="46"/>
        <v>20</v>
      </c>
      <c r="V147" s="5" t="str">
        <f t="shared" si="59"/>
        <v>Do</v>
      </c>
      <c r="W147" s="5" t="str">
        <f t="shared" si="62"/>
        <v>20Do</v>
      </c>
      <c r="Y147" s="4">
        <f t="shared" si="54"/>
        <v>2024</v>
      </c>
      <c r="Z147" s="5">
        <v>5</v>
      </c>
      <c r="AA147" s="5">
        <v>18</v>
      </c>
      <c r="AB147" s="6">
        <f t="shared" si="55"/>
        <v>45430</v>
      </c>
      <c r="AC147" s="5">
        <f t="shared" si="47"/>
        <v>20</v>
      </c>
      <c r="AD147" s="5" t="str">
        <f t="shared" si="60"/>
        <v>Sa</v>
      </c>
      <c r="AE147" s="5" t="str">
        <f t="shared" si="63"/>
        <v>20Sa</v>
      </c>
    </row>
    <row r="148" spans="1:31" x14ac:dyDescent="0.3">
      <c r="A148" s="4">
        <f t="shared" si="56"/>
        <v>2021</v>
      </c>
      <c r="B148" s="5">
        <v>5</v>
      </c>
      <c r="C148" s="5">
        <v>19</v>
      </c>
      <c r="D148" s="6">
        <f t="shared" si="49"/>
        <v>44335</v>
      </c>
      <c r="E148" s="5">
        <f t="shared" si="44"/>
        <v>20</v>
      </c>
      <c r="F148" s="5" t="str">
        <f t="shared" si="48"/>
        <v>Mi</v>
      </c>
      <c r="G148" s="5" t="str">
        <f t="shared" si="57"/>
        <v>20Mi</v>
      </c>
      <c r="I148" s="4">
        <f t="shared" si="50"/>
        <v>2022</v>
      </c>
      <c r="J148" s="5">
        <v>5</v>
      </c>
      <c r="K148" s="5">
        <v>19</v>
      </c>
      <c r="L148" s="6">
        <f t="shared" si="51"/>
        <v>44700</v>
      </c>
      <c r="M148" s="5">
        <f t="shared" si="45"/>
        <v>20</v>
      </c>
      <c r="N148" s="5" t="str">
        <f t="shared" si="58"/>
        <v>Do</v>
      </c>
      <c r="O148" s="5" t="str">
        <f t="shared" si="61"/>
        <v>20Do</v>
      </c>
      <c r="Q148" s="4">
        <f t="shared" si="52"/>
        <v>2023</v>
      </c>
      <c r="R148" s="5">
        <v>5</v>
      </c>
      <c r="S148" s="5">
        <v>19</v>
      </c>
      <c r="T148" s="6">
        <f t="shared" si="53"/>
        <v>45065</v>
      </c>
      <c r="U148" s="5">
        <f t="shared" si="46"/>
        <v>20</v>
      </c>
      <c r="V148" s="5" t="str">
        <f t="shared" si="59"/>
        <v>Fr</v>
      </c>
      <c r="W148" s="5" t="str">
        <f t="shared" si="62"/>
        <v>20Fr</v>
      </c>
      <c r="Y148" s="4">
        <f t="shared" si="54"/>
        <v>2024</v>
      </c>
      <c r="Z148" s="5">
        <v>5</v>
      </c>
      <c r="AA148" s="5">
        <v>19</v>
      </c>
      <c r="AB148" s="6">
        <f t="shared" si="55"/>
        <v>45431</v>
      </c>
      <c r="AC148" s="5">
        <f t="shared" si="47"/>
        <v>20</v>
      </c>
      <c r="AD148" s="5" t="str">
        <f t="shared" si="60"/>
        <v>So</v>
      </c>
      <c r="AE148" s="5" t="str">
        <f t="shared" si="63"/>
        <v>20So</v>
      </c>
    </row>
    <row r="149" spans="1:31" x14ac:dyDescent="0.3">
      <c r="A149" s="4">
        <f t="shared" si="56"/>
        <v>2021</v>
      </c>
      <c r="B149" s="5">
        <v>5</v>
      </c>
      <c r="C149" s="5">
        <v>20</v>
      </c>
      <c r="D149" s="6">
        <f t="shared" si="49"/>
        <v>44336</v>
      </c>
      <c r="E149" s="5">
        <f t="shared" si="44"/>
        <v>20</v>
      </c>
      <c r="F149" s="5" t="str">
        <f t="shared" si="48"/>
        <v>Do</v>
      </c>
      <c r="G149" s="5" t="str">
        <f t="shared" si="57"/>
        <v>20Do</v>
      </c>
      <c r="I149" s="4">
        <f t="shared" si="50"/>
        <v>2022</v>
      </c>
      <c r="J149" s="5">
        <v>5</v>
      </c>
      <c r="K149" s="5">
        <v>20</v>
      </c>
      <c r="L149" s="6">
        <f t="shared" si="51"/>
        <v>44701</v>
      </c>
      <c r="M149" s="5">
        <f t="shared" si="45"/>
        <v>20</v>
      </c>
      <c r="N149" s="5" t="str">
        <f t="shared" si="58"/>
        <v>Fr</v>
      </c>
      <c r="O149" s="5" t="str">
        <f t="shared" si="61"/>
        <v>20Fr</v>
      </c>
      <c r="Q149" s="4">
        <f t="shared" si="52"/>
        <v>2023</v>
      </c>
      <c r="R149" s="5">
        <v>5</v>
      </c>
      <c r="S149" s="5">
        <v>20</v>
      </c>
      <c r="T149" s="6">
        <f t="shared" si="53"/>
        <v>45066</v>
      </c>
      <c r="U149" s="5">
        <f t="shared" si="46"/>
        <v>20</v>
      </c>
      <c r="V149" s="5" t="str">
        <f t="shared" si="59"/>
        <v>Sa</v>
      </c>
      <c r="W149" s="5" t="str">
        <f t="shared" si="62"/>
        <v>20Sa</v>
      </c>
      <c r="Y149" s="4">
        <f t="shared" si="54"/>
        <v>2024</v>
      </c>
      <c r="Z149" s="5">
        <v>5</v>
      </c>
      <c r="AA149" s="5">
        <v>20</v>
      </c>
      <c r="AB149" s="6">
        <f t="shared" si="55"/>
        <v>45432</v>
      </c>
      <c r="AC149" s="5">
        <f t="shared" si="47"/>
        <v>21</v>
      </c>
      <c r="AD149" s="5" t="str">
        <f t="shared" si="60"/>
        <v>Mo</v>
      </c>
      <c r="AE149" s="5" t="str">
        <f t="shared" si="63"/>
        <v>21Mo</v>
      </c>
    </row>
    <row r="150" spans="1:31" x14ac:dyDescent="0.3">
      <c r="A150" s="4">
        <f t="shared" si="56"/>
        <v>2021</v>
      </c>
      <c r="B150" s="5">
        <v>5</v>
      </c>
      <c r="C150" s="5">
        <v>21</v>
      </c>
      <c r="D150" s="6">
        <f t="shared" si="49"/>
        <v>44337</v>
      </c>
      <c r="E150" s="5">
        <f t="shared" si="44"/>
        <v>20</v>
      </c>
      <c r="F150" s="5" t="str">
        <f t="shared" si="48"/>
        <v>Fr</v>
      </c>
      <c r="G150" s="5" t="str">
        <f t="shared" si="57"/>
        <v>20Fr</v>
      </c>
      <c r="I150" s="4">
        <f t="shared" si="50"/>
        <v>2022</v>
      </c>
      <c r="J150" s="5">
        <v>5</v>
      </c>
      <c r="K150" s="5">
        <v>21</v>
      </c>
      <c r="L150" s="6">
        <f t="shared" si="51"/>
        <v>44702</v>
      </c>
      <c r="M150" s="5">
        <f t="shared" si="45"/>
        <v>20</v>
      </c>
      <c r="N150" s="5" t="str">
        <f t="shared" si="58"/>
        <v>Sa</v>
      </c>
      <c r="O150" s="5" t="str">
        <f t="shared" si="61"/>
        <v>20Sa</v>
      </c>
      <c r="Q150" s="4">
        <f t="shared" si="52"/>
        <v>2023</v>
      </c>
      <c r="R150" s="5">
        <v>5</v>
      </c>
      <c r="S150" s="5">
        <v>21</v>
      </c>
      <c r="T150" s="6">
        <f t="shared" si="53"/>
        <v>45067</v>
      </c>
      <c r="U150" s="5">
        <f t="shared" si="46"/>
        <v>20</v>
      </c>
      <c r="V150" s="5" t="str">
        <f t="shared" si="59"/>
        <v>So</v>
      </c>
      <c r="W150" s="5" t="str">
        <f t="shared" si="62"/>
        <v>20So</v>
      </c>
      <c r="Y150" s="4">
        <f t="shared" si="54"/>
        <v>2024</v>
      </c>
      <c r="Z150" s="5">
        <v>5</v>
      </c>
      <c r="AA150" s="5">
        <v>21</v>
      </c>
      <c r="AB150" s="6">
        <f t="shared" si="55"/>
        <v>45433</v>
      </c>
      <c r="AC150" s="5">
        <f t="shared" si="47"/>
        <v>21</v>
      </c>
      <c r="AD150" s="5" t="str">
        <f t="shared" si="60"/>
        <v>Di</v>
      </c>
      <c r="AE150" s="5" t="str">
        <f t="shared" si="63"/>
        <v>21Di</v>
      </c>
    </row>
    <row r="151" spans="1:31" x14ac:dyDescent="0.3">
      <c r="A151" s="4">
        <f t="shared" si="56"/>
        <v>2021</v>
      </c>
      <c r="B151" s="5">
        <v>5</v>
      </c>
      <c r="C151" s="5">
        <v>22</v>
      </c>
      <c r="D151" s="6">
        <f t="shared" si="49"/>
        <v>44338</v>
      </c>
      <c r="E151" s="5">
        <f t="shared" si="44"/>
        <v>20</v>
      </c>
      <c r="F151" s="5" t="str">
        <f t="shared" si="48"/>
        <v>Sa</v>
      </c>
      <c r="G151" s="5" t="str">
        <f t="shared" si="57"/>
        <v>20Sa</v>
      </c>
      <c r="I151" s="4">
        <f t="shared" si="50"/>
        <v>2022</v>
      </c>
      <c r="J151" s="5">
        <v>5</v>
      </c>
      <c r="K151" s="5">
        <v>22</v>
      </c>
      <c r="L151" s="6">
        <f t="shared" si="51"/>
        <v>44703</v>
      </c>
      <c r="M151" s="5">
        <f t="shared" si="45"/>
        <v>20</v>
      </c>
      <c r="N151" s="5" t="str">
        <f t="shared" si="58"/>
        <v>So</v>
      </c>
      <c r="O151" s="5" t="str">
        <f t="shared" si="61"/>
        <v>20So</v>
      </c>
      <c r="Q151" s="4">
        <f t="shared" si="52"/>
        <v>2023</v>
      </c>
      <c r="R151" s="5">
        <v>5</v>
      </c>
      <c r="S151" s="5">
        <v>22</v>
      </c>
      <c r="T151" s="6">
        <f t="shared" si="53"/>
        <v>45068</v>
      </c>
      <c r="U151" s="5">
        <f t="shared" si="46"/>
        <v>21</v>
      </c>
      <c r="V151" s="5" t="str">
        <f t="shared" si="59"/>
        <v>Mo</v>
      </c>
      <c r="W151" s="5" t="str">
        <f t="shared" si="62"/>
        <v>21Mo</v>
      </c>
      <c r="Y151" s="4">
        <f t="shared" si="54"/>
        <v>2024</v>
      </c>
      <c r="Z151" s="5">
        <v>5</v>
      </c>
      <c r="AA151" s="5">
        <v>22</v>
      </c>
      <c r="AB151" s="6">
        <f t="shared" si="55"/>
        <v>45434</v>
      </c>
      <c r="AC151" s="5">
        <f t="shared" si="47"/>
        <v>21</v>
      </c>
      <c r="AD151" s="5" t="str">
        <f t="shared" si="60"/>
        <v>Mi</v>
      </c>
      <c r="AE151" s="5" t="str">
        <f t="shared" si="63"/>
        <v>21Mi</v>
      </c>
    </row>
    <row r="152" spans="1:31" x14ac:dyDescent="0.3">
      <c r="A152" s="4">
        <f t="shared" si="56"/>
        <v>2021</v>
      </c>
      <c r="B152" s="5">
        <v>5</v>
      </c>
      <c r="C152" s="5">
        <v>23</v>
      </c>
      <c r="D152" s="6">
        <f t="shared" si="49"/>
        <v>44339</v>
      </c>
      <c r="E152" s="5">
        <f t="shared" si="44"/>
        <v>20</v>
      </c>
      <c r="F152" s="5" t="str">
        <f t="shared" si="48"/>
        <v>So</v>
      </c>
      <c r="G152" s="5" t="str">
        <f t="shared" si="57"/>
        <v>20So</v>
      </c>
      <c r="I152" s="4">
        <f t="shared" si="50"/>
        <v>2022</v>
      </c>
      <c r="J152" s="5">
        <v>5</v>
      </c>
      <c r="K152" s="5">
        <v>23</v>
      </c>
      <c r="L152" s="6">
        <f t="shared" si="51"/>
        <v>44704</v>
      </c>
      <c r="M152" s="5">
        <f t="shared" si="45"/>
        <v>21</v>
      </c>
      <c r="N152" s="5" t="str">
        <f t="shared" si="58"/>
        <v>Mo</v>
      </c>
      <c r="O152" s="5" t="str">
        <f t="shared" si="61"/>
        <v>21Mo</v>
      </c>
      <c r="Q152" s="4">
        <f t="shared" si="52"/>
        <v>2023</v>
      </c>
      <c r="R152" s="5">
        <v>5</v>
      </c>
      <c r="S152" s="5">
        <v>23</v>
      </c>
      <c r="T152" s="6">
        <f t="shared" si="53"/>
        <v>45069</v>
      </c>
      <c r="U152" s="5">
        <f t="shared" si="46"/>
        <v>21</v>
      </c>
      <c r="V152" s="5" t="str">
        <f t="shared" si="59"/>
        <v>Di</v>
      </c>
      <c r="W152" s="5" t="str">
        <f t="shared" si="62"/>
        <v>21Di</v>
      </c>
      <c r="Y152" s="4">
        <f t="shared" si="54"/>
        <v>2024</v>
      </c>
      <c r="Z152" s="5">
        <v>5</v>
      </c>
      <c r="AA152" s="5">
        <v>23</v>
      </c>
      <c r="AB152" s="6">
        <f t="shared" si="55"/>
        <v>45435</v>
      </c>
      <c r="AC152" s="5">
        <f t="shared" si="47"/>
        <v>21</v>
      </c>
      <c r="AD152" s="5" t="str">
        <f t="shared" si="60"/>
        <v>Do</v>
      </c>
      <c r="AE152" s="5" t="str">
        <f t="shared" si="63"/>
        <v>21Do</v>
      </c>
    </row>
    <row r="153" spans="1:31" x14ac:dyDescent="0.3">
      <c r="A153" s="4">
        <f t="shared" si="56"/>
        <v>2021</v>
      </c>
      <c r="B153" s="5">
        <v>5</v>
      </c>
      <c r="C153" s="5">
        <v>24</v>
      </c>
      <c r="D153" s="6">
        <f t="shared" si="49"/>
        <v>44340</v>
      </c>
      <c r="E153" s="5">
        <f t="shared" si="44"/>
        <v>21</v>
      </c>
      <c r="F153" s="5" t="str">
        <f t="shared" si="48"/>
        <v>Mo</v>
      </c>
      <c r="G153" s="5" t="str">
        <f t="shared" si="57"/>
        <v>21Mo</v>
      </c>
      <c r="I153" s="4">
        <f t="shared" si="50"/>
        <v>2022</v>
      </c>
      <c r="J153" s="5">
        <v>5</v>
      </c>
      <c r="K153" s="5">
        <v>24</v>
      </c>
      <c r="L153" s="6">
        <f t="shared" si="51"/>
        <v>44705</v>
      </c>
      <c r="M153" s="5">
        <f t="shared" si="45"/>
        <v>21</v>
      </c>
      <c r="N153" s="5" t="str">
        <f t="shared" si="58"/>
        <v>Di</v>
      </c>
      <c r="O153" s="5" t="str">
        <f t="shared" si="61"/>
        <v>21Di</v>
      </c>
      <c r="Q153" s="4">
        <f t="shared" si="52"/>
        <v>2023</v>
      </c>
      <c r="R153" s="5">
        <v>5</v>
      </c>
      <c r="S153" s="5">
        <v>24</v>
      </c>
      <c r="T153" s="6">
        <f t="shared" si="53"/>
        <v>45070</v>
      </c>
      <c r="U153" s="5">
        <f t="shared" si="46"/>
        <v>21</v>
      </c>
      <c r="V153" s="5" t="str">
        <f t="shared" si="59"/>
        <v>Mi</v>
      </c>
      <c r="W153" s="5" t="str">
        <f t="shared" si="62"/>
        <v>21Mi</v>
      </c>
      <c r="Y153" s="4">
        <f t="shared" si="54"/>
        <v>2024</v>
      </c>
      <c r="Z153" s="5">
        <v>5</v>
      </c>
      <c r="AA153" s="5">
        <v>24</v>
      </c>
      <c r="AB153" s="6">
        <f t="shared" si="55"/>
        <v>45436</v>
      </c>
      <c r="AC153" s="5">
        <f t="shared" si="47"/>
        <v>21</v>
      </c>
      <c r="AD153" s="5" t="str">
        <f t="shared" si="60"/>
        <v>Fr</v>
      </c>
      <c r="AE153" s="5" t="str">
        <f t="shared" si="63"/>
        <v>21Fr</v>
      </c>
    </row>
    <row r="154" spans="1:31" x14ac:dyDescent="0.3">
      <c r="A154" s="4">
        <f t="shared" si="56"/>
        <v>2021</v>
      </c>
      <c r="B154" s="5">
        <v>5</v>
      </c>
      <c r="C154" s="5">
        <v>25</v>
      </c>
      <c r="D154" s="6">
        <f t="shared" si="49"/>
        <v>44341</v>
      </c>
      <c r="E154" s="5">
        <f t="shared" ref="E154:E217" si="64">IF(D154="","",WEEKNUM(D154,21))</f>
        <v>21</v>
      </c>
      <c r="F154" s="5" t="str">
        <f t="shared" si="48"/>
        <v>Di</v>
      </c>
      <c r="G154" s="5" t="str">
        <f t="shared" si="57"/>
        <v>21Di</v>
      </c>
      <c r="I154" s="4">
        <f t="shared" si="50"/>
        <v>2022</v>
      </c>
      <c r="J154" s="5">
        <v>5</v>
      </c>
      <c r="K154" s="5">
        <v>25</v>
      </c>
      <c r="L154" s="6">
        <f t="shared" si="51"/>
        <v>44706</v>
      </c>
      <c r="M154" s="5">
        <f t="shared" ref="M154:M217" si="65">IF(L154="","",WEEKNUM(L154,21))</f>
        <v>21</v>
      </c>
      <c r="N154" s="5" t="str">
        <f t="shared" si="58"/>
        <v>Mi</v>
      </c>
      <c r="O154" s="5" t="str">
        <f t="shared" si="61"/>
        <v>21Mi</v>
      </c>
      <c r="Q154" s="4">
        <f t="shared" si="52"/>
        <v>2023</v>
      </c>
      <c r="R154" s="5">
        <v>5</v>
      </c>
      <c r="S154" s="5">
        <v>25</v>
      </c>
      <c r="T154" s="6">
        <f t="shared" si="53"/>
        <v>45071</v>
      </c>
      <c r="U154" s="5">
        <f t="shared" ref="U154:U217" si="66">IF(T154="","",WEEKNUM(T154,21))</f>
        <v>21</v>
      </c>
      <c r="V154" s="5" t="str">
        <f t="shared" si="59"/>
        <v>Do</v>
      </c>
      <c r="W154" s="5" t="str">
        <f t="shared" si="62"/>
        <v>21Do</v>
      </c>
      <c r="Y154" s="4">
        <f t="shared" si="54"/>
        <v>2024</v>
      </c>
      <c r="Z154" s="5">
        <v>5</v>
      </c>
      <c r="AA154" s="5">
        <v>25</v>
      </c>
      <c r="AB154" s="6">
        <f t="shared" si="55"/>
        <v>45437</v>
      </c>
      <c r="AC154" s="5">
        <f t="shared" ref="AC154:AC217" si="67">IF(AB154="","",WEEKNUM(AB154,21))</f>
        <v>21</v>
      </c>
      <c r="AD154" s="5" t="str">
        <f t="shared" si="60"/>
        <v>Sa</v>
      </c>
      <c r="AE154" s="5" t="str">
        <f t="shared" si="63"/>
        <v>21Sa</v>
      </c>
    </row>
    <row r="155" spans="1:31" x14ac:dyDescent="0.3">
      <c r="A155" s="4">
        <f t="shared" si="56"/>
        <v>2021</v>
      </c>
      <c r="B155" s="5">
        <v>5</v>
      </c>
      <c r="C155" s="5">
        <v>26</v>
      </c>
      <c r="D155" s="6">
        <f t="shared" si="49"/>
        <v>44342</v>
      </c>
      <c r="E155" s="5">
        <f t="shared" si="64"/>
        <v>21</v>
      </c>
      <c r="F155" s="5" t="str">
        <f t="shared" si="48"/>
        <v>Mi</v>
      </c>
      <c r="G155" s="5" t="str">
        <f t="shared" si="57"/>
        <v>21Mi</v>
      </c>
      <c r="I155" s="4">
        <f t="shared" si="50"/>
        <v>2022</v>
      </c>
      <c r="J155" s="5">
        <v>5</v>
      </c>
      <c r="K155" s="5">
        <v>26</v>
      </c>
      <c r="L155" s="6">
        <f t="shared" si="51"/>
        <v>44707</v>
      </c>
      <c r="M155" s="5">
        <f t="shared" si="65"/>
        <v>21</v>
      </c>
      <c r="N155" s="5" t="str">
        <f t="shared" si="58"/>
        <v>Do</v>
      </c>
      <c r="O155" s="5" t="str">
        <f t="shared" si="61"/>
        <v>21Do</v>
      </c>
      <c r="Q155" s="4">
        <f t="shared" si="52"/>
        <v>2023</v>
      </c>
      <c r="R155" s="5">
        <v>5</v>
      </c>
      <c r="S155" s="5">
        <v>26</v>
      </c>
      <c r="T155" s="6">
        <f t="shared" si="53"/>
        <v>45072</v>
      </c>
      <c r="U155" s="5">
        <f t="shared" si="66"/>
        <v>21</v>
      </c>
      <c r="V155" s="5" t="str">
        <f t="shared" si="59"/>
        <v>Fr</v>
      </c>
      <c r="W155" s="5" t="str">
        <f t="shared" si="62"/>
        <v>21Fr</v>
      </c>
      <c r="Y155" s="4">
        <f t="shared" si="54"/>
        <v>2024</v>
      </c>
      <c r="Z155" s="5">
        <v>5</v>
      </c>
      <c r="AA155" s="5">
        <v>26</v>
      </c>
      <c r="AB155" s="6">
        <f t="shared" si="55"/>
        <v>45438</v>
      </c>
      <c r="AC155" s="5">
        <f t="shared" si="67"/>
        <v>21</v>
      </c>
      <c r="AD155" s="5" t="str">
        <f t="shared" si="60"/>
        <v>So</v>
      </c>
      <c r="AE155" s="5" t="str">
        <f t="shared" si="63"/>
        <v>21So</v>
      </c>
    </row>
    <row r="156" spans="1:31" x14ac:dyDescent="0.3">
      <c r="A156" s="4">
        <f t="shared" si="56"/>
        <v>2021</v>
      </c>
      <c r="B156" s="5">
        <v>5</v>
      </c>
      <c r="C156" s="5">
        <v>27</v>
      </c>
      <c r="D156" s="6">
        <f t="shared" si="49"/>
        <v>44343</v>
      </c>
      <c r="E156" s="5">
        <f t="shared" si="64"/>
        <v>21</v>
      </c>
      <c r="F156" s="5" t="str">
        <f t="shared" si="48"/>
        <v>Do</v>
      </c>
      <c r="G156" s="5" t="str">
        <f t="shared" si="57"/>
        <v>21Do</v>
      </c>
      <c r="I156" s="4">
        <f t="shared" si="50"/>
        <v>2022</v>
      </c>
      <c r="J156" s="5">
        <v>5</v>
      </c>
      <c r="K156" s="5">
        <v>27</v>
      </c>
      <c r="L156" s="6">
        <f t="shared" si="51"/>
        <v>44708</v>
      </c>
      <c r="M156" s="5">
        <f t="shared" si="65"/>
        <v>21</v>
      </c>
      <c r="N156" s="5" t="str">
        <f t="shared" si="58"/>
        <v>Fr</v>
      </c>
      <c r="O156" s="5" t="str">
        <f t="shared" si="61"/>
        <v>21Fr</v>
      </c>
      <c r="Q156" s="4">
        <f t="shared" si="52"/>
        <v>2023</v>
      </c>
      <c r="R156" s="5">
        <v>5</v>
      </c>
      <c r="S156" s="5">
        <v>27</v>
      </c>
      <c r="T156" s="6">
        <f t="shared" si="53"/>
        <v>45073</v>
      </c>
      <c r="U156" s="5">
        <f t="shared" si="66"/>
        <v>21</v>
      </c>
      <c r="V156" s="5" t="str">
        <f t="shared" si="59"/>
        <v>Sa</v>
      </c>
      <c r="W156" s="5" t="str">
        <f t="shared" si="62"/>
        <v>21Sa</v>
      </c>
      <c r="Y156" s="4">
        <f t="shared" si="54"/>
        <v>2024</v>
      </c>
      <c r="Z156" s="5">
        <v>5</v>
      </c>
      <c r="AA156" s="5">
        <v>27</v>
      </c>
      <c r="AB156" s="6">
        <f t="shared" si="55"/>
        <v>45439</v>
      </c>
      <c r="AC156" s="5">
        <f t="shared" si="67"/>
        <v>22</v>
      </c>
      <c r="AD156" s="5" t="str">
        <f t="shared" si="60"/>
        <v>Mo</v>
      </c>
      <c r="AE156" s="5" t="str">
        <f t="shared" si="63"/>
        <v>22Mo</v>
      </c>
    </row>
    <row r="157" spans="1:31" x14ac:dyDescent="0.3">
      <c r="A157" s="4">
        <f t="shared" si="56"/>
        <v>2021</v>
      </c>
      <c r="B157" s="5">
        <v>5</v>
      </c>
      <c r="C157" s="5">
        <v>28</v>
      </c>
      <c r="D157" s="6">
        <f t="shared" si="49"/>
        <v>44344</v>
      </c>
      <c r="E157" s="5">
        <f t="shared" si="64"/>
        <v>21</v>
      </c>
      <c r="F157" s="5" t="str">
        <f t="shared" si="48"/>
        <v>Fr</v>
      </c>
      <c r="G157" s="5" t="str">
        <f t="shared" si="57"/>
        <v>21Fr</v>
      </c>
      <c r="I157" s="4">
        <f t="shared" si="50"/>
        <v>2022</v>
      </c>
      <c r="J157" s="5">
        <v>5</v>
      </c>
      <c r="K157" s="5">
        <v>28</v>
      </c>
      <c r="L157" s="6">
        <f t="shared" si="51"/>
        <v>44709</v>
      </c>
      <c r="M157" s="5">
        <f t="shared" si="65"/>
        <v>21</v>
      </c>
      <c r="N157" s="5" t="str">
        <f t="shared" si="58"/>
        <v>Sa</v>
      </c>
      <c r="O157" s="5" t="str">
        <f t="shared" si="61"/>
        <v>21Sa</v>
      </c>
      <c r="Q157" s="4">
        <f t="shared" si="52"/>
        <v>2023</v>
      </c>
      <c r="R157" s="5">
        <v>5</v>
      </c>
      <c r="S157" s="5">
        <v>28</v>
      </c>
      <c r="T157" s="6">
        <f t="shared" si="53"/>
        <v>45074</v>
      </c>
      <c r="U157" s="5">
        <f t="shared" si="66"/>
        <v>21</v>
      </c>
      <c r="V157" s="5" t="str">
        <f t="shared" si="59"/>
        <v>So</v>
      </c>
      <c r="W157" s="5" t="str">
        <f t="shared" si="62"/>
        <v>21So</v>
      </c>
      <c r="Y157" s="4">
        <f t="shared" si="54"/>
        <v>2024</v>
      </c>
      <c r="Z157" s="5">
        <v>5</v>
      </c>
      <c r="AA157" s="5">
        <v>28</v>
      </c>
      <c r="AB157" s="6">
        <f t="shared" si="55"/>
        <v>45440</v>
      </c>
      <c r="AC157" s="5">
        <f t="shared" si="67"/>
        <v>22</v>
      </c>
      <c r="AD157" s="5" t="str">
        <f t="shared" si="60"/>
        <v>Di</v>
      </c>
      <c r="AE157" s="5" t="str">
        <f t="shared" si="63"/>
        <v>22Di</v>
      </c>
    </row>
    <row r="158" spans="1:31" x14ac:dyDescent="0.3">
      <c r="A158" s="4">
        <f t="shared" si="56"/>
        <v>2021</v>
      </c>
      <c r="B158" s="5">
        <v>5</v>
      </c>
      <c r="C158" s="5">
        <v>29</v>
      </c>
      <c r="D158" s="6">
        <f t="shared" si="49"/>
        <v>44345</v>
      </c>
      <c r="E158" s="5">
        <f t="shared" si="64"/>
        <v>21</v>
      </c>
      <c r="F158" s="5" t="str">
        <f t="shared" si="48"/>
        <v>Sa</v>
      </c>
      <c r="G158" s="5" t="str">
        <f t="shared" si="57"/>
        <v>21Sa</v>
      </c>
      <c r="I158" s="4">
        <f t="shared" si="50"/>
        <v>2022</v>
      </c>
      <c r="J158" s="5">
        <v>5</v>
      </c>
      <c r="K158" s="5">
        <v>29</v>
      </c>
      <c r="L158" s="6">
        <f t="shared" si="51"/>
        <v>44710</v>
      </c>
      <c r="M158" s="5">
        <f t="shared" si="65"/>
        <v>21</v>
      </c>
      <c r="N158" s="5" t="str">
        <f t="shared" si="58"/>
        <v>So</v>
      </c>
      <c r="O158" s="5" t="str">
        <f t="shared" si="61"/>
        <v>21So</v>
      </c>
      <c r="Q158" s="4">
        <f t="shared" si="52"/>
        <v>2023</v>
      </c>
      <c r="R158" s="5">
        <v>5</v>
      </c>
      <c r="S158" s="5">
        <v>29</v>
      </c>
      <c r="T158" s="6">
        <f t="shared" si="53"/>
        <v>45075</v>
      </c>
      <c r="U158" s="5">
        <f t="shared" si="66"/>
        <v>22</v>
      </c>
      <c r="V158" s="5" t="str">
        <f t="shared" si="59"/>
        <v>Mo</v>
      </c>
      <c r="W158" s="5" t="str">
        <f t="shared" si="62"/>
        <v>22Mo</v>
      </c>
      <c r="Y158" s="4">
        <f t="shared" si="54"/>
        <v>2024</v>
      </c>
      <c r="Z158" s="5">
        <v>5</v>
      </c>
      <c r="AA158" s="5">
        <v>29</v>
      </c>
      <c r="AB158" s="6">
        <f t="shared" si="55"/>
        <v>45441</v>
      </c>
      <c r="AC158" s="5">
        <f t="shared" si="67"/>
        <v>22</v>
      </c>
      <c r="AD158" s="5" t="str">
        <f t="shared" si="60"/>
        <v>Mi</v>
      </c>
      <c r="AE158" s="5" t="str">
        <f t="shared" si="63"/>
        <v>22Mi</v>
      </c>
    </row>
    <row r="159" spans="1:31" x14ac:dyDescent="0.3">
      <c r="A159" s="4">
        <f t="shared" si="56"/>
        <v>2021</v>
      </c>
      <c r="B159" s="5">
        <v>5</v>
      </c>
      <c r="C159" s="5">
        <v>30</v>
      </c>
      <c r="D159" s="6">
        <f t="shared" si="49"/>
        <v>44346</v>
      </c>
      <c r="E159" s="5">
        <f t="shared" si="64"/>
        <v>21</v>
      </c>
      <c r="F159" s="5" t="str">
        <f t="shared" si="48"/>
        <v>So</v>
      </c>
      <c r="G159" s="5" t="str">
        <f t="shared" si="57"/>
        <v>21So</v>
      </c>
      <c r="I159" s="4">
        <f t="shared" si="50"/>
        <v>2022</v>
      </c>
      <c r="J159" s="5">
        <v>5</v>
      </c>
      <c r="K159" s="5">
        <v>30</v>
      </c>
      <c r="L159" s="6">
        <f t="shared" si="51"/>
        <v>44711</v>
      </c>
      <c r="M159" s="5">
        <f t="shared" si="65"/>
        <v>22</v>
      </c>
      <c r="N159" s="5" t="str">
        <f t="shared" si="58"/>
        <v>Mo</v>
      </c>
      <c r="O159" s="5" t="str">
        <f t="shared" si="61"/>
        <v>22Mo</v>
      </c>
      <c r="Q159" s="4">
        <f t="shared" si="52"/>
        <v>2023</v>
      </c>
      <c r="R159" s="5">
        <v>5</v>
      </c>
      <c r="S159" s="5">
        <v>30</v>
      </c>
      <c r="T159" s="6">
        <f t="shared" si="53"/>
        <v>45076</v>
      </c>
      <c r="U159" s="5">
        <f t="shared" si="66"/>
        <v>22</v>
      </c>
      <c r="V159" s="5" t="str">
        <f t="shared" si="59"/>
        <v>Di</v>
      </c>
      <c r="W159" s="5" t="str">
        <f t="shared" si="62"/>
        <v>22Di</v>
      </c>
      <c r="Y159" s="4">
        <f t="shared" si="54"/>
        <v>2024</v>
      </c>
      <c r="Z159" s="5">
        <v>5</v>
      </c>
      <c r="AA159" s="5">
        <v>30</v>
      </c>
      <c r="AB159" s="6">
        <f t="shared" si="55"/>
        <v>45442</v>
      </c>
      <c r="AC159" s="5">
        <f t="shared" si="67"/>
        <v>22</v>
      </c>
      <c r="AD159" s="5" t="str">
        <f t="shared" si="60"/>
        <v>Do</v>
      </c>
      <c r="AE159" s="5" t="str">
        <f t="shared" si="63"/>
        <v>22Do</v>
      </c>
    </row>
    <row r="160" spans="1:31" x14ac:dyDescent="0.3">
      <c r="A160" s="4">
        <f t="shared" si="56"/>
        <v>2021</v>
      </c>
      <c r="B160" s="5">
        <v>5</v>
      </c>
      <c r="C160" s="5">
        <v>31</v>
      </c>
      <c r="D160" s="6">
        <f t="shared" si="49"/>
        <v>44347</v>
      </c>
      <c r="E160" s="5">
        <f t="shared" si="64"/>
        <v>22</v>
      </c>
      <c r="F160" s="5" t="str">
        <f t="shared" si="48"/>
        <v>Mo</v>
      </c>
      <c r="G160" s="5" t="str">
        <f t="shared" si="57"/>
        <v>22Mo</v>
      </c>
      <c r="I160" s="4">
        <f t="shared" si="50"/>
        <v>2022</v>
      </c>
      <c r="J160" s="5">
        <v>5</v>
      </c>
      <c r="K160" s="5">
        <v>31</v>
      </c>
      <c r="L160" s="6">
        <f t="shared" si="51"/>
        <v>44712</v>
      </c>
      <c r="M160" s="5">
        <f t="shared" si="65"/>
        <v>22</v>
      </c>
      <c r="N160" s="5" t="str">
        <f t="shared" si="58"/>
        <v>Di</v>
      </c>
      <c r="O160" s="5" t="str">
        <f t="shared" si="61"/>
        <v>22Di</v>
      </c>
      <c r="Q160" s="4">
        <f t="shared" si="52"/>
        <v>2023</v>
      </c>
      <c r="R160" s="5">
        <v>5</v>
      </c>
      <c r="S160" s="5">
        <v>31</v>
      </c>
      <c r="T160" s="6">
        <f t="shared" si="53"/>
        <v>45077</v>
      </c>
      <c r="U160" s="5">
        <f t="shared" si="66"/>
        <v>22</v>
      </c>
      <c r="V160" s="5" t="str">
        <f t="shared" si="59"/>
        <v>Mi</v>
      </c>
      <c r="W160" s="5" t="str">
        <f t="shared" si="62"/>
        <v>22Mi</v>
      </c>
      <c r="Y160" s="4">
        <f t="shared" si="54"/>
        <v>2024</v>
      </c>
      <c r="Z160" s="5">
        <v>5</v>
      </c>
      <c r="AA160" s="5">
        <v>31</v>
      </c>
      <c r="AB160" s="6">
        <f t="shared" si="55"/>
        <v>45443</v>
      </c>
      <c r="AC160" s="5">
        <f t="shared" si="67"/>
        <v>22</v>
      </c>
      <c r="AD160" s="5" t="str">
        <f t="shared" si="60"/>
        <v>Fr</v>
      </c>
      <c r="AE160" s="5" t="str">
        <f t="shared" si="63"/>
        <v>22Fr</v>
      </c>
    </row>
    <row r="161" spans="1:31" x14ac:dyDescent="0.3">
      <c r="A161" s="4">
        <f t="shared" si="56"/>
        <v>2021</v>
      </c>
      <c r="B161" s="5">
        <v>6</v>
      </c>
      <c r="C161" s="5">
        <v>1</v>
      </c>
      <c r="D161" s="6">
        <f t="shared" si="49"/>
        <v>44348</v>
      </c>
      <c r="E161" s="5">
        <f t="shared" si="64"/>
        <v>22</v>
      </c>
      <c r="F161" s="5" t="str">
        <f t="shared" si="48"/>
        <v>Di</v>
      </c>
      <c r="G161" s="5" t="str">
        <f t="shared" si="57"/>
        <v>22Di</v>
      </c>
      <c r="I161" s="4">
        <f t="shared" si="50"/>
        <v>2022</v>
      </c>
      <c r="J161" s="5">
        <v>6</v>
      </c>
      <c r="K161" s="5">
        <v>1</v>
      </c>
      <c r="L161" s="6">
        <f t="shared" si="51"/>
        <v>44713</v>
      </c>
      <c r="M161" s="5">
        <f t="shared" si="65"/>
        <v>22</v>
      </c>
      <c r="N161" s="5" t="str">
        <f t="shared" si="58"/>
        <v>Mi</v>
      </c>
      <c r="O161" s="5" t="str">
        <f t="shared" si="61"/>
        <v>22Mi</v>
      </c>
      <c r="Q161" s="4">
        <f t="shared" si="52"/>
        <v>2023</v>
      </c>
      <c r="R161" s="5">
        <v>6</v>
      </c>
      <c r="S161" s="5">
        <v>1</v>
      </c>
      <c r="T161" s="6">
        <f t="shared" si="53"/>
        <v>45078</v>
      </c>
      <c r="U161" s="5">
        <f t="shared" si="66"/>
        <v>22</v>
      </c>
      <c r="V161" s="5" t="str">
        <f t="shared" si="59"/>
        <v>Do</v>
      </c>
      <c r="W161" s="5" t="str">
        <f t="shared" si="62"/>
        <v>22Do</v>
      </c>
      <c r="Y161" s="4">
        <f t="shared" si="54"/>
        <v>2024</v>
      </c>
      <c r="Z161" s="5">
        <v>6</v>
      </c>
      <c r="AA161" s="5">
        <v>1</v>
      </c>
      <c r="AB161" s="6">
        <f t="shared" si="55"/>
        <v>45444</v>
      </c>
      <c r="AC161" s="5">
        <f t="shared" si="67"/>
        <v>22</v>
      </c>
      <c r="AD161" s="5" t="str">
        <f t="shared" si="60"/>
        <v>Sa</v>
      </c>
      <c r="AE161" s="5" t="str">
        <f t="shared" si="63"/>
        <v>22Sa</v>
      </c>
    </row>
    <row r="162" spans="1:31" x14ac:dyDescent="0.3">
      <c r="A162" s="4">
        <f t="shared" si="56"/>
        <v>2021</v>
      </c>
      <c r="B162" s="5">
        <v>6</v>
      </c>
      <c r="C162" s="5">
        <v>2</v>
      </c>
      <c r="D162" s="6">
        <f t="shared" si="49"/>
        <v>44349</v>
      </c>
      <c r="E162" s="5">
        <f t="shared" si="64"/>
        <v>22</v>
      </c>
      <c r="F162" s="5" t="str">
        <f t="shared" si="48"/>
        <v>Mi</v>
      </c>
      <c r="G162" s="5" t="str">
        <f t="shared" si="57"/>
        <v>22Mi</v>
      </c>
      <c r="I162" s="4">
        <f t="shared" si="50"/>
        <v>2022</v>
      </c>
      <c r="J162" s="5">
        <v>6</v>
      </c>
      <c r="K162" s="5">
        <v>2</v>
      </c>
      <c r="L162" s="6">
        <f t="shared" si="51"/>
        <v>44714</v>
      </c>
      <c r="M162" s="5">
        <f t="shared" si="65"/>
        <v>22</v>
      </c>
      <c r="N162" s="5" t="str">
        <f t="shared" si="58"/>
        <v>Do</v>
      </c>
      <c r="O162" s="5" t="str">
        <f t="shared" si="61"/>
        <v>22Do</v>
      </c>
      <c r="Q162" s="4">
        <f t="shared" si="52"/>
        <v>2023</v>
      </c>
      <c r="R162" s="5">
        <v>6</v>
      </c>
      <c r="S162" s="5">
        <v>2</v>
      </c>
      <c r="T162" s="6">
        <f t="shared" si="53"/>
        <v>45079</v>
      </c>
      <c r="U162" s="5">
        <f t="shared" si="66"/>
        <v>22</v>
      </c>
      <c r="V162" s="5" t="str">
        <f t="shared" si="59"/>
        <v>Fr</v>
      </c>
      <c r="W162" s="5" t="str">
        <f t="shared" si="62"/>
        <v>22Fr</v>
      </c>
      <c r="Y162" s="4">
        <f t="shared" si="54"/>
        <v>2024</v>
      </c>
      <c r="Z162" s="5">
        <v>6</v>
      </c>
      <c r="AA162" s="5">
        <v>2</v>
      </c>
      <c r="AB162" s="6">
        <f t="shared" si="55"/>
        <v>45445</v>
      </c>
      <c r="AC162" s="5">
        <f t="shared" si="67"/>
        <v>22</v>
      </c>
      <c r="AD162" s="5" t="str">
        <f t="shared" si="60"/>
        <v>So</v>
      </c>
      <c r="AE162" s="5" t="str">
        <f t="shared" si="63"/>
        <v>22So</v>
      </c>
    </row>
    <row r="163" spans="1:31" x14ac:dyDescent="0.3">
      <c r="A163" s="4">
        <f t="shared" si="56"/>
        <v>2021</v>
      </c>
      <c r="B163" s="5">
        <v>6</v>
      </c>
      <c r="C163" s="5">
        <v>3</v>
      </c>
      <c r="D163" s="6">
        <f t="shared" si="49"/>
        <v>44350</v>
      </c>
      <c r="E163" s="5">
        <f t="shared" si="64"/>
        <v>22</v>
      </c>
      <c r="F163" s="5" t="str">
        <f t="shared" ref="F163:F226" si="68">TEXT(D163,"TTT")</f>
        <v>Do</v>
      </c>
      <c r="G163" s="5" t="str">
        <f t="shared" si="57"/>
        <v>22Do</v>
      </c>
      <c r="I163" s="4">
        <f t="shared" si="50"/>
        <v>2022</v>
      </c>
      <c r="J163" s="5">
        <v>6</v>
      </c>
      <c r="K163" s="5">
        <v>3</v>
      </c>
      <c r="L163" s="6">
        <f t="shared" si="51"/>
        <v>44715</v>
      </c>
      <c r="M163" s="5">
        <f t="shared" si="65"/>
        <v>22</v>
      </c>
      <c r="N163" s="5" t="str">
        <f t="shared" si="58"/>
        <v>Fr</v>
      </c>
      <c r="O163" s="5" t="str">
        <f t="shared" si="61"/>
        <v>22Fr</v>
      </c>
      <c r="Q163" s="4">
        <f t="shared" si="52"/>
        <v>2023</v>
      </c>
      <c r="R163" s="5">
        <v>6</v>
      </c>
      <c r="S163" s="5">
        <v>3</v>
      </c>
      <c r="T163" s="6">
        <f t="shared" si="53"/>
        <v>45080</v>
      </c>
      <c r="U163" s="5">
        <f t="shared" si="66"/>
        <v>22</v>
      </c>
      <c r="V163" s="5" t="str">
        <f t="shared" si="59"/>
        <v>Sa</v>
      </c>
      <c r="W163" s="5" t="str">
        <f t="shared" si="62"/>
        <v>22Sa</v>
      </c>
      <c r="Y163" s="4">
        <f t="shared" si="54"/>
        <v>2024</v>
      </c>
      <c r="Z163" s="5">
        <v>6</v>
      </c>
      <c r="AA163" s="5">
        <v>3</v>
      </c>
      <c r="AB163" s="6">
        <f t="shared" si="55"/>
        <v>45446</v>
      </c>
      <c r="AC163" s="5">
        <f t="shared" si="67"/>
        <v>23</v>
      </c>
      <c r="AD163" s="5" t="str">
        <f t="shared" si="60"/>
        <v>Mo</v>
      </c>
      <c r="AE163" s="5" t="str">
        <f t="shared" si="63"/>
        <v>23Mo</v>
      </c>
    </row>
    <row r="164" spans="1:31" x14ac:dyDescent="0.3">
      <c r="A164" s="4">
        <f t="shared" si="56"/>
        <v>2021</v>
      </c>
      <c r="B164" s="5">
        <v>6</v>
      </c>
      <c r="C164" s="5">
        <v>4</v>
      </c>
      <c r="D164" s="6">
        <f t="shared" si="49"/>
        <v>44351</v>
      </c>
      <c r="E164" s="5">
        <f t="shared" si="64"/>
        <v>22</v>
      </c>
      <c r="F164" s="5" t="str">
        <f t="shared" si="68"/>
        <v>Fr</v>
      </c>
      <c r="G164" s="5" t="str">
        <f t="shared" si="57"/>
        <v>22Fr</v>
      </c>
      <c r="I164" s="4">
        <f t="shared" si="50"/>
        <v>2022</v>
      </c>
      <c r="J164" s="5">
        <v>6</v>
      </c>
      <c r="K164" s="5">
        <v>4</v>
      </c>
      <c r="L164" s="6">
        <f t="shared" si="51"/>
        <v>44716</v>
      </c>
      <c r="M164" s="5">
        <f t="shared" si="65"/>
        <v>22</v>
      </c>
      <c r="N164" s="5" t="str">
        <f t="shared" si="58"/>
        <v>Sa</v>
      </c>
      <c r="O164" s="5" t="str">
        <f t="shared" si="61"/>
        <v>22Sa</v>
      </c>
      <c r="Q164" s="4">
        <f t="shared" si="52"/>
        <v>2023</v>
      </c>
      <c r="R164" s="5">
        <v>6</v>
      </c>
      <c r="S164" s="5">
        <v>4</v>
      </c>
      <c r="T164" s="6">
        <f t="shared" si="53"/>
        <v>45081</v>
      </c>
      <c r="U164" s="5">
        <f t="shared" si="66"/>
        <v>22</v>
      </c>
      <c r="V164" s="5" t="str">
        <f t="shared" si="59"/>
        <v>So</v>
      </c>
      <c r="W164" s="5" t="str">
        <f t="shared" si="62"/>
        <v>22So</v>
      </c>
      <c r="Y164" s="4">
        <f t="shared" si="54"/>
        <v>2024</v>
      </c>
      <c r="Z164" s="5">
        <v>6</v>
      </c>
      <c r="AA164" s="5">
        <v>4</v>
      </c>
      <c r="AB164" s="6">
        <f t="shared" si="55"/>
        <v>45447</v>
      </c>
      <c r="AC164" s="5">
        <f t="shared" si="67"/>
        <v>23</v>
      </c>
      <c r="AD164" s="5" t="str">
        <f t="shared" si="60"/>
        <v>Di</v>
      </c>
      <c r="AE164" s="5" t="str">
        <f t="shared" si="63"/>
        <v>23Di</v>
      </c>
    </row>
    <row r="165" spans="1:31" x14ac:dyDescent="0.3">
      <c r="A165" s="4">
        <f t="shared" si="56"/>
        <v>2021</v>
      </c>
      <c r="B165" s="5">
        <v>6</v>
      </c>
      <c r="C165" s="5">
        <v>5</v>
      </c>
      <c r="D165" s="6">
        <f t="shared" si="49"/>
        <v>44352</v>
      </c>
      <c r="E165" s="5">
        <f t="shared" si="64"/>
        <v>22</v>
      </c>
      <c r="F165" s="5" t="str">
        <f t="shared" si="68"/>
        <v>Sa</v>
      </c>
      <c r="G165" s="5" t="str">
        <f t="shared" si="57"/>
        <v>22Sa</v>
      </c>
      <c r="I165" s="4">
        <f t="shared" si="50"/>
        <v>2022</v>
      </c>
      <c r="J165" s="5">
        <v>6</v>
      </c>
      <c r="K165" s="5">
        <v>5</v>
      </c>
      <c r="L165" s="6">
        <f t="shared" si="51"/>
        <v>44717</v>
      </c>
      <c r="M165" s="5">
        <f t="shared" si="65"/>
        <v>22</v>
      </c>
      <c r="N165" s="5" t="str">
        <f t="shared" si="58"/>
        <v>So</v>
      </c>
      <c r="O165" s="5" t="str">
        <f t="shared" si="61"/>
        <v>22So</v>
      </c>
      <c r="Q165" s="4">
        <f t="shared" si="52"/>
        <v>2023</v>
      </c>
      <c r="R165" s="5">
        <v>6</v>
      </c>
      <c r="S165" s="5">
        <v>5</v>
      </c>
      <c r="T165" s="6">
        <f t="shared" si="53"/>
        <v>45082</v>
      </c>
      <c r="U165" s="5">
        <f t="shared" si="66"/>
        <v>23</v>
      </c>
      <c r="V165" s="5" t="str">
        <f t="shared" si="59"/>
        <v>Mo</v>
      </c>
      <c r="W165" s="5" t="str">
        <f t="shared" si="62"/>
        <v>23Mo</v>
      </c>
      <c r="Y165" s="4">
        <f t="shared" si="54"/>
        <v>2024</v>
      </c>
      <c r="Z165" s="5">
        <v>6</v>
      </c>
      <c r="AA165" s="5">
        <v>5</v>
      </c>
      <c r="AB165" s="6">
        <f t="shared" si="55"/>
        <v>45448</v>
      </c>
      <c r="AC165" s="5">
        <f t="shared" si="67"/>
        <v>23</v>
      </c>
      <c r="AD165" s="5" t="str">
        <f t="shared" si="60"/>
        <v>Mi</v>
      </c>
      <c r="AE165" s="5" t="str">
        <f t="shared" si="63"/>
        <v>23Mi</v>
      </c>
    </row>
    <row r="166" spans="1:31" x14ac:dyDescent="0.3">
      <c r="A166" s="4">
        <f t="shared" si="56"/>
        <v>2021</v>
      </c>
      <c r="B166" s="5">
        <v>6</v>
      </c>
      <c r="C166" s="5">
        <v>6</v>
      </c>
      <c r="D166" s="6">
        <f t="shared" si="49"/>
        <v>44353</v>
      </c>
      <c r="E166" s="5">
        <f t="shared" si="64"/>
        <v>22</v>
      </c>
      <c r="F166" s="5" t="str">
        <f t="shared" si="68"/>
        <v>So</v>
      </c>
      <c r="G166" s="5" t="str">
        <f t="shared" si="57"/>
        <v>22So</v>
      </c>
      <c r="I166" s="4">
        <f t="shared" si="50"/>
        <v>2022</v>
      </c>
      <c r="J166" s="5">
        <v>6</v>
      </c>
      <c r="K166" s="5">
        <v>6</v>
      </c>
      <c r="L166" s="6">
        <f t="shared" si="51"/>
        <v>44718</v>
      </c>
      <c r="M166" s="5">
        <f t="shared" si="65"/>
        <v>23</v>
      </c>
      <c r="N166" s="5" t="str">
        <f t="shared" si="58"/>
        <v>Mo</v>
      </c>
      <c r="O166" s="5" t="str">
        <f t="shared" si="61"/>
        <v>23Mo</v>
      </c>
      <c r="Q166" s="4">
        <f t="shared" si="52"/>
        <v>2023</v>
      </c>
      <c r="R166" s="5">
        <v>6</v>
      </c>
      <c r="S166" s="5">
        <v>6</v>
      </c>
      <c r="T166" s="6">
        <f t="shared" si="53"/>
        <v>45083</v>
      </c>
      <c r="U166" s="5">
        <f t="shared" si="66"/>
        <v>23</v>
      </c>
      <c r="V166" s="5" t="str">
        <f t="shared" si="59"/>
        <v>Di</v>
      </c>
      <c r="W166" s="5" t="str">
        <f t="shared" si="62"/>
        <v>23Di</v>
      </c>
      <c r="Y166" s="4">
        <f t="shared" si="54"/>
        <v>2024</v>
      </c>
      <c r="Z166" s="5">
        <v>6</v>
      </c>
      <c r="AA166" s="5">
        <v>6</v>
      </c>
      <c r="AB166" s="6">
        <f t="shared" si="55"/>
        <v>45449</v>
      </c>
      <c r="AC166" s="5">
        <f t="shared" si="67"/>
        <v>23</v>
      </c>
      <c r="AD166" s="5" t="str">
        <f t="shared" si="60"/>
        <v>Do</v>
      </c>
      <c r="AE166" s="5" t="str">
        <f t="shared" si="63"/>
        <v>23Do</v>
      </c>
    </row>
    <row r="167" spans="1:31" x14ac:dyDescent="0.3">
      <c r="A167" s="4">
        <f t="shared" si="56"/>
        <v>2021</v>
      </c>
      <c r="B167" s="5">
        <v>6</v>
      </c>
      <c r="C167" s="5">
        <v>7</v>
      </c>
      <c r="D167" s="6">
        <f t="shared" si="49"/>
        <v>44354</v>
      </c>
      <c r="E167" s="5">
        <f t="shared" si="64"/>
        <v>23</v>
      </c>
      <c r="F167" s="5" t="str">
        <f t="shared" si="68"/>
        <v>Mo</v>
      </c>
      <c r="G167" s="5" t="str">
        <f t="shared" si="57"/>
        <v>23Mo</v>
      </c>
      <c r="I167" s="4">
        <f t="shared" si="50"/>
        <v>2022</v>
      </c>
      <c r="J167" s="5">
        <v>6</v>
      </c>
      <c r="K167" s="5">
        <v>7</v>
      </c>
      <c r="L167" s="6">
        <f t="shared" si="51"/>
        <v>44719</v>
      </c>
      <c r="M167" s="5">
        <f t="shared" si="65"/>
        <v>23</v>
      </c>
      <c r="N167" s="5" t="str">
        <f t="shared" si="58"/>
        <v>Di</v>
      </c>
      <c r="O167" s="5" t="str">
        <f t="shared" si="61"/>
        <v>23Di</v>
      </c>
      <c r="Q167" s="4">
        <f t="shared" si="52"/>
        <v>2023</v>
      </c>
      <c r="R167" s="5">
        <v>6</v>
      </c>
      <c r="S167" s="5">
        <v>7</v>
      </c>
      <c r="T167" s="6">
        <f t="shared" si="53"/>
        <v>45084</v>
      </c>
      <c r="U167" s="5">
        <f t="shared" si="66"/>
        <v>23</v>
      </c>
      <c r="V167" s="5" t="str">
        <f t="shared" si="59"/>
        <v>Mi</v>
      </c>
      <c r="W167" s="5" t="str">
        <f t="shared" si="62"/>
        <v>23Mi</v>
      </c>
      <c r="Y167" s="4">
        <f t="shared" si="54"/>
        <v>2024</v>
      </c>
      <c r="Z167" s="5">
        <v>6</v>
      </c>
      <c r="AA167" s="5">
        <v>7</v>
      </c>
      <c r="AB167" s="6">
        <f t="shared" si="55"/>
        <v>45450</v>
      </c>
      <c r="AC167" s="5">
        <f t="shared" si="67"/>
        <v>23</v>
      </c>
      <c r="AD167" s="5" t="str">
        <f t="shared" si="60"/>
        <v>Fr</v>
      </c>
      <c r="AE167" s="5" t="str">
        <f t="shared" si="63"/>
        <v>23Fr</v>
      </c>
    </row>
    <row r="168" spans="1:31" x14ac:dyDescent="0.3">
      <c r="A168" s="4">
        <f t="shared" si="56"/>
        <v>2021</v>
      </c>
      <c r="B168" s="5">
        <v>6</v>
      </c>
      <c r="C168" s="5">
        <v>8</v>
      </c>
      <c r="D168" s="6">
        <f t="shared" si="49"/>
        <v>44355</v>
      </c>
      <c r="E168" s="5">
        <f t="shared" si="64"/>
        <v>23</v>
      </c>
      <c r="F168" s="5" t="str">
        <f t="shared" si="68"/>
        <v>Di</v>
      </c>
      <c r="G168" s="5" t="str">
        <f t="shared" si="57"/>
        <v>23Di</v>
      </c>
      <c r="I168" s="4">
        <f t="shared" si="50"/>
        <v>2022</v>
      </c>
      <c r="J168" s="5">
        <v>6</v>
      </c>
      <c r="K168" s="5">
        <v>8</v>
      </c>
      <c r="L168" s="6">
        <f t="shared" si="51"/>
        <v>44720</v>
      </c>
      <c r="M168" s="5">
        <f t="shared" si="65"/>
        <v>23</v>
      </c>
      <c r="N168" s="5" t="str">
        <f t="shared" si="58"/>
        <v>Mi</v>
      </c>
      <c r="O168" s="5" t="str">
        <f t="shared" si="61"/>
        <v>23Mi</v>
      </c>
      <c r="Q168" s="4">
        <f t="shared" si="52"/>
        <v>2023</v>
      </c>
      <c r="R168" s="5">
        <v>6</v>
      </c>
      <c r="S168" s="5">
        <v>8</v>
      </c>
      <c r="T168" s="6">
        <f t="shared" si="53"/>
        <v>45085</v>
      </c>
      <c r="U168" s="5">
        <f t="shared" si="66"/>
        <v>23</v>
      </c>
      <c r="V168" s="5" t="str">
        <f t="shared" si="59"/>
        <v>Do</v>
      </c>
      <c r="W168" s="5" t="str">
        <f t="shared" si="62"/>
        <v>23Do</v>
      </c>
      <c r="Y168" s="4">
        <f t="shared" si="54"/>
        <v>2024</v>
      </c>
      <c r="Z168" s="5">
        <v>6</v>
      </c>
      <c r="AA168" s="5">
        <v>8</v>
      </c>
      <c r="AB168" s="6">
        <f t="shared" si="55"/>
        <v>45451</v>
      </c>
      <c r="AC168" s="5">
        <f t="shared" si="67"/>
        <v>23</v>
      </c>
      <c r="AD168" s="5" t="str">
        <f t="shared" si="60"/>
        <v>Sa</v>
      </c>
      <c r="AE168" s="5" t="str">
        <f t="shared" si="63"/>
        <v>23Sa</v>
      </c>
    </row>
    <row r="169" spans="1:31" x14ac:dyDescent="0.3">
      <c r="A169" s="4">
        <f t="shared" si="56"/>
        <v>2021</v>
      </c>
      <c r="B169" s="5">
        <v>6</v>
      </c>
      <c r="C169" s="5">
        <v>9</v>
      </c>
      <c r="D169" s="6">
        <f t="shared" si="49"/>
        <v>44356</v>
      </c>
      <c r="E169" s="5">
        <f t="shared" si="64"/>
        <v>23</v>
      </c>
      <c r="F169" s="5" t="str">
        <f t="shared" si="68"/>
        <v>Mi</v>
      </c>
      <c r="G169" s="5" t="str">
        <f t="shared" si="57"/>
        <v>23Mi</v>
      </c>
      <c r="I169" s="4">
        <f t="shared" si="50"/>
        <v>2022</v>
      </c>
      <c r="J169" s="5">
        <v>6</v>
      </c>
      <c r="K169" s="5">
        <v>9</v>
      </c>
      <c r="L169" s="6">
        <f t="shared" si="51"/>
        <v>44721</v>
      </c>
      <c r="M169" s="5">
        <f t="shared" si="65"/>
        <v>23</v>
      </c>
      <c r="N169" s="5" t="str">
        <f t="shared" si="58"/>
        <v>Do</v>
      </c>
      <c r="O169" s="5" t="str">
        <f t="shared" si="61"/>
        <v>23Do</v>
      </c>
      <c r="Q169" s="4">
        <f t="shared" si="52"/>
        <v>2023</v>
      </c>
      <c r="R169" s="5">
        <v>6</v>
      </c>
      <c r="S169" s="5">
        <v>9</v>
      </c>
      <c r="T169" s="6">
        <f t="shared" si="53"/>
        <v>45086</v>
      </c>
      <c r="U169" s="5">
        <f t="shared" si="66"/>
        <v>23</v>
      </c>
      <c r="V169" s="5" t="str">
        <f t="shared" si="59"/>
        <v>Fr</v>
      </c>
      <c r="W169" s="5" t="str">
        <f t="shared" si="62"/>
        <v>23Fr</v>
      </c>
      <c r="Y169" s="4">
        <f t="shared" si="54"/>
        <v>2024</v>
      </c>
      <c r="Z169" s="5">
        <v>6</v>
      </c>
      <c r="AA169" s="5">
        <v>9</v>
      </c>
      <c r="AB169" s="6">
        <f t="shared" si="55"/>
        <v>45452</v>
      </c>
      <c r="AC169" s="5">
        <f t="shared" si="67"/>
        <v>23</v>
      </c>
      <c r="AD169" s="5" t="str">
        <f t="shared" si="60"/>
        <v>So</v>
      </c>
      <c r="AE169" s="5" t="str">
        <f t="shared" si="63"/>
        <v>23So</v>
      </c>
    </row>
    <row r="170" spans="1:31" x14ac:dyDescent="0.3">
      <c r="A170" s="4">
        <f t="shared" si="56"/>
        <v>2021</v>
      </c>
      <c r="B170" s="5">
        <v>6</v>
      </c>
      <c r="C170" s="5">
        <v>10</v>
      </c>
      <c r="D170" s="6">
        <f t="shared" si="49"/>
        <v>44357</v>
      </c>
      <c r="E170" s="5">
        <f t="shared" si="64"/>
        <v>23</v>
      </c>
      <c r="F170" s="5" t="str">
        <f t="shared" si="68"/>
        <v>Do</v>
      </c>
      <c r="G170" s="5" t="str">
        <f t="shared" si="57"/>
        <v>23Do</v>
      </c>
      <c r="I170" s="4">
        <f t="shared" si="50"/>
        <v>2022</v>
      </c>
      <c r="J170" s="5">
        <v>6</v>
      </c>
      <c r="K170" s="5">
        <v>10</v>
      </c>
      <c r="L170" s="6">
        <f t="shared" si="51"/>
        <v>44722</v>
      </c>
      <c r="M170" s="5">
        <f t="shared" si="65"/>
        <v>23</v>
      </c>
      <c r="N170" s="5" t="str">
        <f t="shared" si="58"/>
        <v>Fr</v>
      </c>
      <c r="O170" s="5" t="str">
        <f t="shared" si="61"/>
        <v>23Fr</v>
      </c>
      <c r="Q170" s="4">
        <f t="shared" si="52"/>
        <v>2023</v>
      </c>
      <c r="R170" s="5">
        <v>6</v>
      </c>
      <c r="S170" s="5">
        <v>10</v>
      </c>
      <c r="T170" s="6">
        <f t="shared" si="53"/>
        <v>45087</v>
      </c>
      <c r="U170" s="5">
        <f t="shared" si="66"/>
        <v>23</v>
      </c>
      <c r="V170" s="5" t="str">
        <f t="shared" si="59"/>
        <v>Sa</v>
      </c>
      <c r="W170" s="5" t="str">
        <f t="shared" si="62"/>
        <v>23Sa</v>
      </c>
      <c r="Y170" s="4">
        <f t="shared" si="54"/>
        <v>2024</v>
      </c>
      <c r="Z170" s="5">
        <v>6</v>
      </c>
      <c r="AA170" s="5">
        <v>10</v>
      </c>
      <c r="AB170" s="6">
        <f t="shared" si="55"/>
        <v>45453</v>
      </c>
      <c r="AC170" s="5">
        <f t="shared" si="67"/>
        <v>24</v>
      </c>
      <c r="AD170" s="5" t="str">
        <f t="shared" si="60"/>
        <v>Mo</v>
      </c>
      <c r="AE170" s="5" t="str">
        <f t="shared" si="63"/>
        <v>24Mo</v>
      </c>
    </row>
    <row r="171" spans="1:31" x14ac:dyDescent="0.3">
      <c r="A171" s="4">
        <f t="shared" si="56"/>
        <v>2021</v>
      </c>
      <c r="B171" s="5">
        <v>6</v>
      </c>
      <c r="C171" s="5">
        <v>11</v>
      </c>
      <c r="D171" s="6">
        <f t="shared" si="49"/>
        <v>44358</v>
      </c>
      <c r="E171" s="5">
        <f t="shared" si="64"/>
        <v>23</v>
      </c>
      <c r="F171" s="5" t="str">
        <f t="shared" si="68"/>
        <v>Fr</v>
      </c>
      <c r="G171" s="5" t="str">
        <f t="shared" si="57"/>
        <v>23Fr</v>
      </c>
      <c r="I171" s="4">
        <f t="shared" si="50"/>
        <v>2022</v>
      </c>
      <c r="J171" s="5">
        <v>6</v>
      </c>
      <c r="K171" s="5">
        <v>11</v>
      </c>
      <c r="L171" s="6">
        <f t="shared" si="51"/>
        <v>44723</v>
      </c>
      <c r="M171" s="5">
        <f t="shared" si="65"/>
        <v>23</v>
      </c>
      <c r="N171" s="5" t="str">
        <f t="shared" si="58"/>
        <v>Sa</v>
      </c>
      <c r="O171" s="5" t="str">
        <f t="shared" si="61"/>
        <v>23Sa</v>
      </c>
      <c r="Q171" s="4">
        <f t="shared" si="52"/>
        <v>2023</v>
      </c>
      <c r="R171" s="5">
        <v>6</v>
      </c>
      <c r="S171" s="5">
        <v>11</v>
      </c>
      <c r="T171" s="6">
        <f t="shared" si="53"/>
        <v>45088</v>
      </c>
      <c r="U171" s="5">
        <f t="shared" si="66"/>
        <v>23</v>
      </c>
      <c r="V171" s="5" t="str">
        <f t="shared" si="59"/>
        <v>So</v>
      </c>
      <c r="W171" s="5" t="str">
        <f t="shared" si="62"/>
        <v>23So</v>
      </c>
      <c r="Y171" s="4">
        <f t="shared" si="54"/>
        <v>2024</v>
      </c>
      <c r="Z171" s="5">
        <v>6</v>
      </c>
      <c r="AA171" s="5">
        <v>11</v>
      </c>
      <c r="AB171" s="6">
        <f t="shared" si="55"/>
        <v>45454</v>
      </c>
      <c r="AC171" s="5">
        <f t="shared" si="67"/>
        <v>24</v>
      </c>
      <c r="AD171" s="5" t="str">
        <f t="shared" si="60"/>
        <v>Di</v>
      </c>
      <c r="AE171" s="5" t="str">
        <f t="shared" si="63"/>
        <v>24Di</v>
      </c>
    </row>
    <row r="172" spans="1:31" x14ac:dyDescent="0.3">
      <c r="A172" s="4">
        <f t="shared" si="56"/>
        <v>2021</v>
      </c>
      <c r="B172" s="5">
        <v>6</v>
      </c>
      <c r="C172" s="5">
        <v>12</v>
      </c>
      <c r="D172" s="6">
        <f t="shared" si="49"/>
        <v>44359</v>
      </c>
      <c r="E172" s="5">
        <f t="shared" si="64"/>
        <v>23</v>
      </c>
      <c r="F172" s="5" t="str">
        <f t="shared" si="68"/>
        <v>Sa</v>
      </c>
      <c r="G172" s="5" t="str">
        <f t="shared" si="57"/>
        <v>23Sa</v>
      </c>
      <c r="I172" s="4">
        <f t="shared" si="50"/>
        <v>2022</v>
      </c>
      <c r="J172" s="5">
        <v>6</v>
      </c>
      <c r="K172" s="5">
        <v>12</v>
      </c>
      <c r="L172" s="6">
        <f t="shared" si="51"/>
        <v>44724</v>
      </c>
      <c r="M172" s="5">
        <f t="shared" si="65"/>
        <v>23</v>
      </c>
      <c r="N172" s="5" t="str">
        <f t="shared" si="58"/>
        <v>So</v>
      </c>
      <c r="O172" s="5" t="str">
        <f t="shared" si="61"/>
        <v>23So</v>
      </c>
      <c r="Q172" s="4">
        <f t="shared" si="52"/>
        <v>2023</v>
      </c>
      <c r="R172" s="5">
        <v>6</v>
      </c>
      <c r="S172" s="5">
        <v>12</v>
      </c>
      <c r="T172" s="6">
        <f t="shared" si="53"/>
        <v>45089</v>
      </c>
      <c r="U172" s="5">
        <f t="shared" si="66"/>
        <v>24</v>
      </c>
      <c r="V172" s="5" t="str">
        <f t="shared" si="59"/>
        <v>Mo</v>
      </c>
      <c r="W172" s="5" t="str">
        <f t="shared" si="62"/>
        <v>24Mo</v>
      </c>
      <c r="Y172" s="4">
        <f t="shared" si="54"/>
        <v>2024</v>
      </c>
      <c r="Z172" s="5">
        <v>6</v>
      </c>
      <c r="AA172" s="5">
        <v>12</v>
      </c>
      <c r="AB172" s="6">
        <f t="shared" si="55"/>
        <v>45455</v>
      </c>
      <c r="AC172" s="5">
        <f t="shared" si="67"/>
        <v>24</v>
      </c>
      <c r="AD172" s="5" t="str">
        <f t="shared" si="60"/>
        <v>Mi</v>
      </c>
      <c r="AE172" s="5" t="str">
        <f t="shared" si="63"/>
        <v>24Mi</v>
      </c>
    </row>
    <row r="173" spans="1:31" x14ac:dyDescent="0.3">
      <c r="A173" s="4">
        <f t="shared" si="56"/>
        <v>2021</v>
      </c>
      <c r="B173" s="5">
        <v>6</v>
      </c>
      <c r="C173" s="5">
        <v>13</v>
      </c>
      <c r="D173" s="6">
        <f t="shared" si="49"/>
        <v>44360</v>
      </c>
      <c r="E173" s="5">
        <f t="shared" si="64"/>
        <v>23</v>
      </c>
      <c r="F173" s="5" t="str">
        <f t="shared" si="68"/>
        <v>So</v>
      </c>
      <c r="G173" s="5" t="str">
        <f t="shared" si="57"/>
        <v>23So</v>
      </c>
      <c r="I173" s="4">
        <f t="shared" si="50"/>
        <v>2022</v>
      </c>
      <c r="J173" s="5">
        <v>6</v>
      </c>
      <c r="K173" s="5">
        <v>13</v>
      </c>
      <c r="L173" s="6">
        <f t="shared" si="51"/>
        <v>44725</v>
      </c>
      <c r="M173" s="5">
        <f t="shared" si="65"/>
        <v>24</v>
      </c>
      <c r="N173" s="5" t="str">
        <f t="shared" si="58"/>
        <v>Mo</v>
      </c>
      <c r="O173" s="5" t="str">
        <f t="shared" si="61"/>
        <v>24Mo</v>
      </c>
      <c r="Q173" s="4">
        <f t="shared" si="52"/>
        <v>2023</v>
      </c>
      <c r="R173" s="5">
        <v>6</v>
      </c>
      <c r="S173" s="5">
        <v>13</v>
      </c>
      <c r="T173" s="6">
        <f t="shared" si="53"/>
        <v>45090</v>
      </c>
      <c r="U173" s="5">
        <f t="shared" si="66"/>
        <v>24</v>
      </c>
      <c r="V173" s="5" t="str">
        <f t="shared" si="59"/>
        <v>Di</v>
      </c>
      <c r="W173" s="5" t="str">
        <f t="shared" si="62"/>
        <v>24Di</v>
      </c>
      <c r="Y173" s="4">
        <f t="shared" si="54"/>
        <v>2024</v>
      </c>
      <c r="Z173" s="5">
        <v>6</v>
      </c>
      <c r="AA173" s="5">
        <v>13</v>
      </c>
      <c r="AB173" s="6">
        <f t="shared" si="55"/>
        <v>45456</v>
      </c>
      <c r="AC173" s="5">
        <f t="shared" si="67"/>
        <v>24</v>
      </c>
      <c r="AD173" s="5" t="str">
        <f t="shared" si="60"/>
        <v>Do</v>
      </c>
      <c r="AE173" s="5" t="str">
        <f t="shared" si="63"/>
        <v>24Do</v>
      </c>
    </row>
    <row r="174" spans="1:31" x14ac:dyDescent="0.3">
      <c r="A174" s="4">
        <f t="shared" si="56"/>
        <v>2021</v>
      </c>
      <c r="B174" s="5">
        <v>6</v>
      </c>
      <c r="C174" s="5">
        <v>14</v>
      </c>
      <c r="D174" s="6">
        <f t="shared" si="49"/>
        <v>44361</v>
      </c>
      <c r="E174" s="5">
        <f t="shared" si="64"/>
        <v>24</v>
      </c>
      <c r="F174" s="5" t="str">
        <f t="shared" si="68"/>
        <v>Mo</v>
      </c>
      <c r="G174" s="5" t="str">
        <f t="shared" si="57"/>
        <v>24Mo</v>
      </c>
      <c r="I174" s="4">
        <f t="shared" si="50"/>
        <v>2022</v>
      </c>
      <c r="J174" s="5">
        <v>6</v>
      </c>
      <c r="K174" s="5">
        <v>14</v>
      </c>
      <c r="L174" s="6">
        <f t="shared" si="51"/>
        <v>44726</v>
      </c>
      <c r="M174" s="5">
        <f t="shared" si="65"/>
        <v>24</v>
      </c>
      <c r="N174" s="5" t="str">
        <f t="shared" si="58"/>
        <v>Di</v>
      </c>
      <c r="O174" s="5" t="str">
        <f t="shared" si="61"/>
        <v>24Di</v>
      </c>
      <c r="Q174" s="4">
        <f t="shared" si="52"/>
        <v>2023</v>
      </c>
      <c r="R174" s="5">
        <v>6</v>
      </c>
      <c r="S174" s="5">
        <v>14</v>
      </c>
      <c r="T174" s="6">
        <f t="shared" si="53"/>
        <v>45091</v>
      </c>
      <c r="U174" s="5">
        <f t="shared" si="66"/>
        <v>24</v>
      </c>
      <c r="V174" s="5" t="str">
        <f t="shared" si="59"/>
        <v>Mi</v>
      </c>
      <c r="W174" s="5" t="str">
        <f t="shared" si="62"/>
        <v>24Mi</v>
      </c>
      <c r="Y174" s="4">
        <f t="shared" si="54"/>
        <v>2024</v>
      </c>
      <c r="Z174" s="5">
        <v>6</v>
      </c>
      <c r="AA174" s="5">
        <v>14</v>
      </c>
      <c r="AB174" s="6">
        <f t="shared" si="55"/>
        <v>45457</v>
      </c>
      <c r="AC174" s="5">
        <f t="shared" si="67"/>
        <v>24</v>
      </c>
      <c r="AD174" s="5" t="str">
        <f t="shared" si="60"/>
        <v>Fr</v>
      </c>
      <c r="AE174" s="5" t="str">
        <f t="shared" si="63"/>
        <v>24Fr</v>
      </c>
    </row>
    <row r="175" spans="1:31" x14ac:dyDescent="0.3">
      <c r="A175" s="4">
        <f t="shared" si="56"/>
        <v>2021</v>
      </c>
      <c r="B175" s="5">
        <v>6</v>
      </c>
      <c r="C175" s="5">
        <v>15</v>
      </c>
      <c r="D175" s="6">
        <f t="shared" si="49"/>
        <v>44362</v>
      </c>
      <c r="E175" s="5">
        <f t="shared" si="64"/>
        <v>24</v>
      </c>
      <c r="F175" s="5" t="str">
        <f t="shared" si="68"/>
        <v>Di</v>
      </c>
      <c r="G175" s="5" t="str">
        <f t="shared" si="57"/>
        <v>24Di</v>
      </c>
      <c r="I175" s="4">
        <f t="shared" si="50"/>
        <v>2022</v>
      </c>
      <c r="J175" s="5">
        <v>6</v>
      </c>
      <c r="K175" s="5">
        <v>15</v>
      </c>
      <c r="L175" s="6">
        <f t="shared" si="51"/>
        <v>44727</v>
      </c>
      <c r="M175" s="5">
        <f t="shared" si="65"/>
        <v>24</v>
      </c>
      <c r="N175" s="5" t="str">
        <f t="shared" si="58"/>
        <v>Mi</v>
      </c>
      <c r="O175" s="5" t="str">
        <f t="shared" si="61"/>
        <v>24Mi</v>
      </c>
      <c r="Q175" s="4">
        <f t="shared" si="52"/>
        <v>2023</v>
      </c>
      <c r="R175" s="5">
        <v>6</v>
      </c>
      <c r="S175" s="5">
        <v>15</v>
      </c>
      <c r="T175" s="6">
        <f t="shared" si="53"/>
        <v>45092</v>
      </c>
      <c r="U175" s="5">
        <f t="shared" si="66"/>
        <v>24</v>
      </c>
      <c r="V175" s="5" t="str">
        <f t="shared" si="59"/>
        <v>Do</v>
      </c>
      <c r="W175" s="5" t="str">
        <f t="shared" si="62"/>
        <v>24Do</v>
      </c>
      <c r="Y175" s="4">
        <f t="shared" si="54"/>
        <v>2024</v>
      </c>
      <c r="Z175" s="5">
        <v>6</v>
      </c>
      <c r="AA175" s="5">
        <v>15</v>
      </c>
      <c r="AB175" s="6">
        <f t="shared" si="55"/>
        <v>45458</v>
      </c>
      <c r="AC175" s="5">
        <f t="shared" si="67"/>
        <v>24</v>
      </c>
      <c r="AD175" s="5" t="str">
        <f t="shared" si="60"/>
        <v>Sa</v>
      </c>
      <c r="AE175" s="5" t="str">
        <f t="shared" si="63"/>
        <v>24Sa</v>
      </c>
    </row>
    <row r="176" spans="1:31" x14ac:dyDescent="0.3">
      <c r="A176" s="4">
        <f t="shared" si="56"/>
        <v>2021</v>
      </c>
      <c r="B176" s="5">
        <v>6</v>
      </c>
      <c r="C176" s="5">
        <v>16</v>
      </c>
      <c r="D176" s="6">
        <f t="shared" si="49"/>
        <v>44363</v>
      </c>
      <c r="E176" s="5">
        <f t="shared" si="64"/>
        <v>24</v>
      </c>
      <c r="F176" s="5" t="str">
        <f t="shared" si="68"/>
        <v>Mi</v>
      </c>
      <c r="G176" s="5" t="str">
        <f t="shared" si="57"/>
        <v>24Mi</v>
      </c>
      <c r="I176" s="4">
        <f t="shared" si="50"/>
        <v>2022</v>
      </c>
      <c r="J176" s="5">
        <v>6</v>
      </c>
      <c r="K176" s="5">
        <v>16</v>
      </c>
      <c r="L176" s="6">
        <f t="shared" si="51"/>
        <v>44728</v>
      </c>
      <c r="M176" s="5">
        <f t="shared" si="65"/>
        <v>24</v>
      </c>
      <c r="N176" s="5" t="str">
        <f t="shared" si="58"/>
        <v>Do</v>
      </c>
      <c r="O176" s="5" t="str">
        <f t="shared" si="61"/>
        <v>24Do</v>
      </c>
      <c r="Q176" s="4">
        <f t="shared" si="52"/>
        <v>2023</v>
      </c>
      <c r="R176" s="5">
        <v>6</v>
      </c>
      <c r="S176" s="5">
        <v>16</v>
      </c>
      <c r="T176" s="6">
        <f t="shared" si="53"/>
        <v>45093</v>
      </c>
      <c r="U176" s="5">
        <f t="shared" si="66"/>
        <v>24</v>
      </c>
      <c r="V176" s="5" t="str">
        <f t="shared" si="59"/>
        <v>Fr</v>
      </c>
      <c r="W176" s="5" t="str">
        <f t="shared" si="62"/>
        <v>24Fr</v>
      </c>
      <c r="Y176" s="4">
        <f t="shared" si="54"/>
        <v>2024</v>
      </c>
      <c r="Z176" s="5">
        <v>6</v>
      </c>
      <c r="AA176" s="5">
        <v>16</v>
      </c>
      <c r="AB176" s="6">
        <f t="shared" si="55"/>
        <v>45459</v>
      </c>
      <c r="AC176" s="5">
        <f t="shared" si="67"/>
        <v>24</v>
      </c>
      <c r="AD176" s="5" t="str">
        <f t="shared" si="60"/>
        <v>So</v>
      </c>
      <c r="AE176" s="5" t="str">
        <f t="shared" si="63"/>
        <v>24So</v>
      </c>
    </row>
    <row r="177" spans="1:31" x14ac:dyDescent="0.3">
      <c r="A177" s="4">
        <f t="shared" si="56"/>
        <v>2021</v>
      </c>
      <c r="B177" s="5">
        <v>6</v>
      </c>
      <c r="C177" s="5">
        <v>17</v>
      </c>
      <c r="D177" s="6">
        <f t="shared" si="49"/>
        <v>44364</v>
      </c>
      <c r="E177" s="5">
        <f t="shared" si="64"/>
        <v>24</v>
      </c>
      <c r="F177" s="5" t="str">
        <f t="shared" si="68"/>
        <v>Do</v>
      </c>
      <c r="G177" s="5" t="str">
        <f t="shared" si="57"/>
        <v>24Do</v>
      </c>
      <c r="I177" s="4">
        <f t="shared" si="50"/>
        <v>2022</v>
      </c>
      <c r="J177" s="5">
        <v>6</v>
      </c>
      <c r="K177" s="5">
        <v>17</v>
      </c>
      <c r="L177" s="6">
        <f t="shared" si="51"/>
        <v>44729</v>
      </c>
      <c r="M177" s="5">
        <f t="shared" si="65"/>
        <v>24</v>
      </c>
      <c r="N177" s="5" t="str">
        <f t="shared" si="58"/>
        <v>Fr</v>
      </c>
      <c r="O177" s="5" t="str">
        <f t="shared" si="61"/>
        <v>24Fr</v>
      </c>
      <c r="Q177" s="4">
        <f t="shared" si="52"/>
        <v>2023</v>
      </c>
      <c r="R177" s="5">
        <v>6</v>
      </c>
      <c r="S177" s="5">
        <v>17</v>
      </c>
      <c r="T177" s="6">
        <f t="shared" si="53"/>
        <v>45094</v>
      </c>
      <c r="U177" s="5">
        <f t="shared" si="66"/>
        <v>24</v>
      </c>
      <c r="V177" s="5" t="str">
        <f t="shared" si="59"/>
        <v>Sa</v>
      </c>
      <c r="W177" s="5" t="str">
        <f t="shared" si="62"/>
        <v>24Sa</v>
      </c>
      <c r="Y177" s="4">
        <f t="shared" si="54"/>
        <v>2024</v>
      </c>
      <c r="Z177" s="5">
        <v>6</v>
      </c>
      <c r="AA177" s="5">
        <v>17</v>
      </c>
      <c r="AB177" s="6">
        <f t="shared" si="55"/>
        <v>45460</v>
      </c>
      <c r="AC177" s="5">
        <f t="shared" si="67"/>
        <v>25</v>
      </c>
      <c r="AD177" s="5" t="str">
        <f t="shared" si="60"/>
        <v>Mo</v>
      </c>
      <c r="AE177" s="5" t="str">
        <f t="shared" si="63"/>
        <v>25Mo</v>
      </c>
    </row>
    <row r="178" spans="1:31" x14ac:dyDescent="0.3">
      <c r="A178" s="4">
        <f t="shared" si="56"/>
        <v>2021</v>
      </c>
      <c r="B178" s="5">
        <v>6</v>
      </c>
      <c r="C178" s="5">
        <v>18</v>
      </c>
      <c r="D178" s="6">
        <f t="shared" si="49"/>
        <v>44365</v>
      </c>
      <c r="E178" s="5">
        <f t="shared" si="64"/>
        <v>24</v>
      </c>
      <c r="F178" s="5" t="str">
        <f t="shared" si="68"/>
        <v>Fr</v>
      </c>
      <c r="G178" s="5" t="str">
        <f t="shared" si="57"/>
        <v>24Fr</v>
      </c>
      <c r="I178" s="4">
        <f t="shared" si="50"/>
        <v>2022</v>
      </c>
      <c r="J178" s="5">
        <v>6</v>
      </c>
      <c r="K178" s="5">
        <v>18</v>
      </c>
      <c r="L178" s="6">
        <f t="shared" si="51"/>
        <v>44730</v>
      </c>
      <c r="M178" s="5">
        <f t="shared" si="65"/>
        <v>24</v>
      </c>
      <c r="N178" s="5" t="str">
        <f t="shared" si="58"/>
        <v>Sa</v>
      </c>
      <c r="O178" s="5" t="str">
        <f t="shared" si="61"/>
        <v>24Sa</v>
      </c>
      <c r="Q178" s="4">
        <f t="shared" si="52"/>
        <v>2023</v>
      </c>
      <c r="R178" s="5">
        <v>6</v>
      </c>
      <c r="S178" s="5">
        <v>18</v>
      </c>
      <c r="T178" s="6">
        <f t="shared" si="53"/>
        <v>45095</v>
      </c>
      <c r="U178" s="5">
        <f t="shared" si="66"/>
        <v>24</v>
      </c>
      <c r="V178" s="5" t="str">
        <f t="shared" si="59"/>
        <v>So</v>
      </c>
      <c r="W178" s="5" t="str">
        <f t="shared" si="62"/>
        <v>24So</v>
      </c>
      <c r="Y178" s="4">
        <f t="shared" si="54"/>
        <v>2024</v>
      </c>
      <c r="Z178" s="5">
        <v>6</v>
      </c>
      <c r="AA178" s="5">
        <v>18</v>
      </c>
      <c r="AB178" s="6">
        <f t="shared" si="55"/>
        <v>45461</v>
      </c>
      <c r="AC178" s="5">
        <f t="shared" si="67"/>
        <v>25</v>
      </c>
      <c r="AD178" s="5" t="str">
        <f t="shared" si="60"/>
        <v>Di</v>
      </c>
      <c r="AE178" s="5" t="str">
        <f t="shared" si="63"/>
        <v>25Di</v>
      </c>
    </row>
    <row r="179" spans="1:31" x14ac:dyDescent="0.3">
      <c r="A179" s="4">
        <f t="shared" si="56"/>
        <v>2021</v>
      </c>
      <c r="B179" s="5">
        <v>6</v>
      </c>
      <c r="C179" s="5">
        <v>19</v>
      </c>
      <c r="D179" s="6">
        <f t="shared" si="49"/>
        <v>44366</v>
      </c>
      <c r="E179" s="5">
        <f t="shared" si="64"/>
        <v>24</v>
      </c>
      <c r="F179" s="5" t="str">
        <f t="shared" si="68"/>
        <v>Sa</v>
      </c>
      <c r="G179" s="5" t="str">
        <f t="shared" si="57"/>
        <v>24Sa</v>
      </c>
      <c r="I179" s="4">
        <f t="shared" si="50"/>
        <v>2022</v>
      </c>
      <c r="J179" s="5">
        <v>6</v>
      </c>
      <c r="K179" s="5">
        <v>19</v>
      </c>
      <c r="L179" s="6">
        <f t="shared" si="51"/>
        <v>44731</v>
      </c>
      <c r="M179" s="5">
        <f t="shared" si="65"/>
        <v>24</v>
      </c>
      <c r="N179" s="5" t="str">
        <f t="shared" si="58"/>
        <v>So</v>
      </c>
      <c r="O179" s="5" t="str">
        <f t="shared" si="61"/>
        <v>24So</v>
      </c>
      <c r="Q179" s="4">
        <f t="shared" si="52"/>
        <v>2023</v>
      </c>
      <c r="R179" s="5">
        <v>6</v>
      </c>
      <c r="S179" s="5">
        <v>19</v>
      </c>
      <c r="T179" s="6">
        <f t="shared" si="53"/>
        <v>45096</v>
      </c>
      <c r="U179" s="5">
        <f t="shared" si="66"/>
        <v>25</v>
      </c>
      <c r="V179" s="5" t="str">
        <f t="shared" si="59"/>
        <v>Mo</v>
      </c>
      <c r="W179" s="5" t="str">
        <f t="shared" si="62"/>
        <v>25Mo</v>
      </c>
      <c r="Y179" s="4">
        <f t="shared" si="54"/>
        <v>2024</v>
      </c>
      <c r="Z179" s="5">
        <v>6</v>
      </c>
      <c r="AA179" s="5">
        <v>19</v>
      </c>
      <c r="AB179" s="6">
        <f t="shared" si="55"/>
        <v>45462</v>
      </c>
      <c r="AC179" s="5">
        <f t="shared" si="67"/>
        <v>25</v>
      </c>
      <c r="AD179" s="5" t="str">
        <f t="shared" si="60"/>
        <v>Mi</v>
      </c>
      <c r="AE179" s="5" t="str">
        <f t="shared" si="63"/>
        <v>25Mi</v>
      </c>
    </row>
    <row r="180" spans="1:31" x14ac:dyDescent="0.3">
      <c r="A180" s="4">
        <f t="shared" si="56"/>
        <v>2021</v>
      </c>
      <c r="B180" s="5">
        <v>6</v>
      </c>
      <c r="C180" s="5">
        <v>20</v>
      </c>
      <c r="D180" s="6">
        <f t="shared" si="49"/>
        <v>44367</v>
      </c>
      <c r="E180" s="5">
        <f t="shared" si="64"/>
        <v>24</v>
      </c>
      <c r="F180" s="5" t="str">
        <f t="shared" si="68"/>
        <v>So</v>
      </c>
      <c r="G180" s="5" t="str">
        <f t="shared" si="57"/>
        <v>24So</v>
      </c>
      <c r="I180" s="4">
        <f t="shared" si="50"/>
        <v>2022</v>
      </c>
      <c r="J180" s="5">
        <v>6</v>
      </c>
      <c r="K180" s="5">
        <v>20</v>
      </c>
      <c r="L180" s="6">
        <f t="shared" si="51"/>
        <v>44732</v>
      </c>
      <c r="M180" s="5">
        <f t="shared" si="65"/>
        <v>25</v>
      </c>
      <c r="N180" s="5" t="str">
        <f t="shared" si="58"/>
        <v>Mo</v>
      </c>
      <c r="O180" s="5" t="str">
        <f t="shared" si="61"/>
        <v>25Mo</v>
      </c>
      <c r="Q180" s="4">
        <f t="shared" si="52"/>
        <v>2023</v>
      </c>
      <c r="R180" s="5">
        <v>6</v>
      </c>
      <c r="S180" s="5">
        <v>20</v>
      </c>
      <c r="T180" s="6">
        <f t="shared" si="53"/>
        <v>45097</v>
      </c>
      <c r="U180" s="5">
        <f t="shared" si="66"/>
        <v>25</v>
      </c>
      <c r="V180" s="5" t="str">
        <f t="shared" si="59"/>
        <v>Di</v>
      </c>
      <c r="W180" s="5" t="str">
        <f t="shared" si="62"/>
        <v>25Di</v>
      </c>
      <c r="Y180" s="4">
        <f t="shared" si="54"/>
        <v>2024</v>
      </c>
      <c r="Z180" s="5">
        <v>6</v>
      </c>
      <c r="AA180" s="5">
        <v>20</v>
      </c>
      <c r="AB180" s="6">
        <f t="shared" si="55"/>
        <v>45463</v>
      </c>
      <c r="AC180" s="5">
        <f t="shared" si="67"/>
        <v>25</v>
      </c>
      <c r="AD180" s="5" t="str">
        <f t="shared" si="60"/>
        <v>Do</v>
      </c>
      <c r="AE180" s="5" t="str">
        <f t="shared" si="63"/>
        <v>25Do</v>
      </c>
    </row>
    <row r="181" spans="1:31" x14ac:dyDescent="0.3">
      <c r="A181" s="4">
        <f t="shared" si="56"/>
        <v>2021</v>
      </c>
      <c r="B181" s="5">
        <v>6</v>
      </c>
      <c r="C181" s="5">
        <v>21</v>
      </c>
      <c r="D181" s="6">
        <f t="shared" si="49"/>
        <v>44368</v>
      </c>
      <c r="E181" s="5">
        <f t="shared" si="64"/>
        <v>25</v>
      </c>
      <c r="F181" s="5" t="str">
        <f t="shared" si="68"/>
        <v>Mo</v>
      </c>
      <c r="G181" s="5" t="str">
        <f t="shared" si="57"/>
        <v>25Mo</v>
      </c>
      <c r="I181" s="4">
        <f t="shared" si="50"/>
        <v>2022</v>
      </c>
      <c r="J181" s="5">
        <v>6</v>
      </c>
      <c r="K181" s="5">
        <v>21</v>
      </c>
      <c r="L181" s="6">
        <f t="shared" si="51"/>
        <v>44733</v>
      </c>
      <c r="M181" s="5">
        <f t="shared" si="65"/>
        <v>25</v>
      </c>
      <c r="N181" s="5" t="str">
        <f t="shared" si="58"/>
        <v>Di</v>
      </c>
      <c r="O181" s="5" t="str">
        <f t="shared" si="61"/>
        <v>25Di</v>
      </c>
      <c r="Q181" s="4">
        <f t="shared" si="52"/>
        <v>2023</v>
      </c>
      <c r="R181" s="5">
        <v>6</v>
      </c>
      <c r="S181" s="5">
        <v>21</v>
      </c>
      <c r="T181" s="6">
        <f t="shared" si="53"/>
        <v>45098</v>
      </c>
      <c r="U181" s="5">
        <f t="shared" si="66"/>
        <v>25</v>
      </c>
      <c r="V181" s="5" t="str">
        <f t="shared" si="59"/>
        <v>Mi</v>
      </c>
      <c r="W181" s="5" t="str">
        <f t="shared" si="62"/>
        <v>25Mi</v>
      </c>
      <c r="Y181" s="4">
        <f t="shared" si="54"/>
        <v>2024</v>
      </c>
      <c r="Z181" s="5">
        <v>6</v>
      </c>
      <c r="AA181" s="5">
        <v>21</v>
      </c>
      <c r="AB181" s="6">
        <f t="shared" si="55"/>
        <v>45464</v>
      </c>
      <c r="AC181" s="5">
        <f t="shared" si="67"/>
        <v>25</v>
      </c>
      <c r="AD181" s="5" t="str">
        <f t="shared" si="60"/>
        <v>Fr</v>
      </c>
      <c r="AE181" s="5" t="str">
        <f t="shared" si="63"/>
        <v>25Fr</v>
      </c>
    </row>
    <row r="182" spans="1:31" x14ac:dyDescent="0.3">
      <c r="A182" s="4">
        <f t="shared" si="56"/>
        <v>2021</v>
      </c>
      <c r="B182" s="5">
        <v>6</v>
      </c>
      <c r="C182" s="5">
        <v>22</v>
      </c>
      <c r="D182" s="6">
        <f t="shared" si="49"/>
        <v>44369</v>
      </c>
      <c r="E182" s="5">
        <f t="shared" si="64"/>
        <v>25</v>
      </c>
      <c r="F182" s="5" t="str">
        <f t="shared" si="68"/>
        <v>Di</v>
      </c>
      <c r="G182" s="5" t="str">
        <f t="shared" si="57"/>
        <v>25Di</v>
      </c>
      <c r="I182" s="4">
        <f t="shared" si="50"/>
        <v>2022</v>
      </c>
      <c r="J182" s="5">
        <v>6</v>
      </c>
      <c r="K182" s="5">
        <v>22</v>
      </c>
      <c r="L182" s="6">
        <f t="shared" si="51"/>
        <v>44734</v>
      </c>
      <c r="M182" s="5">
        <f t="shared" si="65"/>
        <v>25</v>
      </c>
      <c r="N182" s="5" t="str">
        <f t="shared" si="58"/>
        <v>Mi</v>
      </c>
      <c r="O182" s="5" t="str">
        <f t="shared" si="61"/>
        <v>25Mi</v>
      </c>
      <c r="Q182" s="4">
        <f t="shared" si="52"/>
        <v>2023</v>
      </c>
      <c r="R182" s="5">
        <v>6</v>
      </c>
      <c r="S182" s="5">
        <v>22</v>
      </c>
      <c r="T182" s="6">
        <f t="shared" si="53"/>
        <v>45099</v>
      </c>
      <c r="U182" s="5">
        <f t="shared" si="66"/>
        <v>25</v>
      </c>
      <c r="V182" s="5" t="str">
        <f t="shared" si="59"/>
        <v>Do</v>
      </c>
      <c r="W182" s="5" t="str">
        <f t="shared" si="62"/>
        <v>25Do</v>
      </c>
      <c r="Y182" s="4">
        <f t="shared" si="54"/>
        <v>2024</v>
      </c>
      <c r="Z182" s="5">
        <v>6</v>
      </c>
      <c r="AA182" s="5">
        <v>22</v>
      </c>
      <c r="AB182" s="6">
        <f t="shared" si="55"/>
        <v>45465</v>
      </c>
      <c r="AC182" s="5">
        <f t="shared" si="67"/>
        <v>25</v>
      </c>
      <c r="AD182" s="5" t="str">
        <f t="shared" si="60"/>
        <v>Sa</v>
      </c>
      <c r="AE182" s="5" t="str">
        <f t="shared" si="63"/>
        <v>25Sa</v>
      </c>
    </row>
    <row r="183" spans="1:31" x14ac:dyDescent="0.3">
      <c r="A183" s="4">
        <f t="shared" si="56"/>
        <v>2021</v>
      </c>
      <c r="B183" s="5">
        <v>6</v>
      </c>
      <c r="C183" s="5">
        <v>23</v>
      </c>
      <c r="D183" s="6">
        <f t="shared" si="49"/>
        <v>44370</v>
      </c>
      <c r="E183" s="5">
        <f t="shared" si="64"/>
        <v>25</v>
      </c>
      <c r="F183" s="5" t="str">
        <f t="shared" si="68"/>
        <v>Mi</v>
      </c>
      <c r="G183" s="5" t="str">
        <f t="shared" si="57"/>
        <v>25Mi</v>
      </c>
      <c r="I183" s="4">
        <f t="shared" si="50"/>
        <v>2022</v>
      </c>
      <c r="J183" s="5">
        <v>6</v>
      </c>
      <c r="K183" s="5">
        <v>23</v>
      </c>
      <c r="L183" s="6">
        <f t="shared" si="51"/>
        <v>44735</v>
      </c>
      <c r="M183" s="5">
        <f t="shared" si="65"/>
        <v>25</v>
      </c>
      <c r="N183" s="5" t="str">
        <f t="shared" si="58"/>
        <v>Do</v>
      </c>
      <c r="O183" s="5" t="str">
        <f t="shared" si="61"/>
        <v>25Do</v>
      </c>
      <c r="Q183" s="4">
        <f t="shared" si="52"/>
        <v>2023</v>
      </c>
      <c r="R183" s="5">
        <v>6</v>
      </c>
      <c r="S183" s="5">
        <v>23</v>
      </c>
      <c r="T183" s="6">
        <f t="shared" si="53"/>
        <v>45100</v>
      </c>
      <c r="U183" s="5">
        <f t="shared" si="66"/>
        <v>25</v>
      </c>
      <c r="V183" s="5" t="str">
        <f t="shared" si="59"/>
        <v>Fr</v>
      </c>
      <c r="W183" s="5" t="str">
        <f t="shared" si="62"/>
        <v>25Fr</v>
      </c>
      <c r="Y183" s="4">
        <f t="shared" si="54"/>
        <v>2024</v>
      </c>
      <c r="Z183" s="5">
        <v>6</v>
      </c>
      <c r="AA183" s="5">
        <v>23</v>
      </c>
      <c r="AB183" s="6">
        <f t="shared" si="55"/>
        <v>45466</v>
      </c>
      <c r="AC183" s="5">
        <f t="shared" si="67"/>
        <v>25</v>
      </c>
      <c r="AD183" s="5" t="str">
        <f t="shared" si="60"/>
        <v>So</v>
      </c>
      <c r="AE183" s="5" t="str">
        <f t="shared" si="63"/>
        <v>25So</v>
      </c>
    </row>
    <row r="184" spans="1:31" x14ac:dyDescent="0.3">
      <c r="A184" s="4">
        <f t="shared" si="56"/>
        <v>2021</v>
      </c>
      <c r="B184" s="5">
        <v>6</v>
      </c>
      <c r="C184" s="5">
        <v>24</v>
      </c>
      <c r="D184" s="6">
        <f t="shared" si="49"/>
        <v>44371</v>
      </c>
      <c r="E184" s="5">
        <f t="shared" si="64"/>
        <v>25</v>
      </c>
      <c r="F184" s="5" t="str">
        <f t="shared" si="68"/>
        <v>Do</v>
      </c>
      <c r="G184" s="5" t="str">
        <f t="shared" si="57"/>
        <v>25Do</v>
      </c>
      <c r="I184" s="4">
        <f t="shared" si="50"/>
        <v>2022</v>
      </c>
      <c r="J184" s="5">
        <v>6</v>
      </c>
      <c r="K184" s="5">
        <v>24</v>
      </c>
      <c r="L184" s="6">
        <f t="shared" si="51"/>
        <v>44736</v>
      </c>
      <c r="M184" s="5">
        <f t="shared" si="65"/>
        <v>25</v>
      </c>
      <c r="N184" s="5" t="str">
        <f t="shared" si="58"/>
        <v>Fr</v>
      </c>
      <c r="O184" s="5" t="str">
        <f t="shared" si="61"/>
        <v>25Fr</v>
      </c>
      <c r="Q184" s="4">
        <f t="shared" si="52"/>
        <v>2023</v>
      </c>
      <c r="R184" s="5">
        <v>6</v>
      </c>
      <c r="S184" s="5">
        <v>24</v>
      </c>
      <c r="T184" s="6">
        <f t="shared" si="53"/>
        <v>45101</v>
      </c>
      <c r="U184" s="5">
        <f t="shared" si="66"/>
        <v>25</v>
      </c>
      <c r="V184" s="5" t="str">
        <f t="shared" si="59"/>
        <v>Sa</v>
      </c>
      <c r="W184" s="5" t="str">
        <f t="shared" si="62"/>
        <v>25Sa</v>
      </c>
      <c r="Y184" s="4">
        <f t="shared" si="54"/>
        <v>2024</v>
      </c>
      <c r="Z184" s="5">
        <v>6</v>
      </c>
      <c r="AA184" s="5">
        <v>24</v>
      </c>
      <c r="AB184" s="6">
        <f t="shared" si="55"/>
        <v>45467</v>
      </c>
      <c r="AC184" s="5">
        <f t="shared" si="67"/>
        <v>26</v>
      </c>
      <c r="AD184" s="5" t="str">
        <f t="shared" si="60"/>
        <v>Mo</v>
      </c>
      <c r="AE184" s="5" t="str">
        <f t="shared" si="63"/>
        <v>26Mo</v>
      </c>
    </row>
    <row r="185" spans="1:31" x14ac:dyDescent="0.3">
      <c r="A185" s="4">
        <f t="shared" si="56"/>
        <v>2021</v>
      </c>
      <c r="B185" s="5">
        <v>6</v>
      </c>
      <c r="C185" s="5">
        <v>25</v>
      </c>
      <c r="D185" s="6">
        <f t="shared" si="49"/>
        <v>44372</v>
      </c>
      <c r="E185" s="5">
        <f t="shared" si="64"/>
        <v>25</v>
      </c>
      <c r="F185" s="5" t="str">
        <f t="shared" si="68"/>
        <v>Fr</v>
      </c>
      <c r="G185" s="5" t="str">
        <f t="shared" si="57"/>
        <v>25Fr</v>
      </c>
      <c r="I185" s="4">
        <f t="shared" si="50"/>
        <v>2022</v>
      </c>
      <c r="J185" s="5">
        <v>6</v>
      </c>
      <c r="K185" s="5">
        <v>25</v>
      </c>
      <c r="L185" s="6">
        <f t="shared" si="51"/>
        <v>44737</v>
      </c>
      <c r="M185" s="5">
        <f t="shared" si="65"/>
        <v>25</v>
      </c>
      <c r="N185" s="5" t="str">
        <f t="shared" si="58"/>
        <v>Sa</v>
      </c>
      <c r="O185" s="5" t="str">
        <f t="shared" si="61"/>
        <v>25Sa</v>
      </c>
      <c r="Q185" s="4">
        <f t="shared" si="52"/>
        <v>2023</v>
      </c>
      <c r="R185" s="5">
        <v>6</v>
      </c>
      <c r="S185" s="5">
        <v>25</v>
      </c>
      <c r="T185" s="6">
        <f t="shared" si="53"/>
        <v>45102</v>
      </c>
      <c r="U185" s="5">
        <f t="shared" si="66"/>
        <v>25</v>
      </c>
      <c r="V185" s="5" t="str">
        <f t="shared" si="59"/>
        <v>So</v>
      </c>
      <c r="W185" s="5" t="str">
        <f t="shared" si="62"/>
        <v>25So</v>
      </c>
      <c r="Y185" s="4">
        <f t="shared" si="54"/>
        <v>2024</v>
      </c>
      <c r="Z185" s="5">
        <v>6</v>
      </c>
      <c r="AA185" s="5">
        <v>25</v>
      </c>
      <c r="AB185" s="6">
        <f t="shared" si="55"/>
        <v>45468</v>
      </c>
      <c r="AC185" s="5">
        <f t="shared" si="67"/>
        <v>26</v>
      </c>
      <c r="AD185" s="5" t="str">
        <f t="shared" si="60"/>
        <v>Di</v>
      </c>
      <c r="AE185" s="5" t="str">
        <f t="shared" si="63"/>
        <v>26Di</v>
      </c>
    </row>
    <row r="186" spans="1:31" x14ac:dyDescent="0.3">
      <c r="A186" s="4">
        <f t="shared" si="56"/>
        <v>2021</v>
      </c>
      <c r="B186" s="5">
        <v>6</v>
      </c>
      <c r="C186" s="5">
        <v>26</v>
      </c>
      <c r="D186" s="6">
        <f t="shared" si="49"/>
        <v>44373</v>
      </c>
      <c r="E186" s="5">
        <f t="shared" si="64"/>
        <v>25</v>
      </c>
      <c r="F186" s="5" t="str">
        <f t="shared" si="68"/>
        <v>Sa</v>
      </c>
      <c r="G186" s="5" t="str">
        <f t="shared" si="57"/>
        <v>25Sa</v>
      </c>
      <c r="I186" s="4">
        <f t="shared" si="50"/>
        <v>2022</v>
      </c>
      <c r="J186" s="5">
        <v>6</v>
      </c>
      <c r="K186" s="5">
        <v>26</v>
      </c>
      <c r="L186" s="6">
        <f t="shared" si="51"/>
        <v>44738</v>
      </c>
      <c r="M186" s="5">
        <f t="shared" si="65"/>
        <v>25</v>
      </c>
      <c r="N186" s="5" t="str">
        <f t="shared" si="58"/>
        <v>So</v>
      </c>
      <c r="O186" s="5" t="str">
        <f t="shared" si="61"/>
        <v>25So</v>
      </c>
      <c r="Q186" s="4">
        <f t="shared" si="52"/>
        <v>2023</v>
      </c>
      <c r="R186" s="5">
        <v>6</v>
      </c>
      <c r="S186" s="5">
        <v>26</v>
      </c>
      <c r="T186" s="6">
        <f t="shared" si="53"/>
        <v>45103</v>
      </c>
      <c r="U186" s="5">
        <f t="shared" si="66"/>
        <v>26</v>
      </c>
      <c r="V186" s="5" t="str">
        <f t="shared" si="59"/>
        <v>Mo</v>
      </c>
      <c r="W186" s="5" t="str">
        <f t="shared" si="62"/>
        <v>26Mo</v>
      </c>
      <c r="Y186" s="4">
        <f t="shared" si="54"/>
        <v>2024</v>
      </c>
      <c r="Z186" s="5">
        <v>6</v>
      </c>
      <c r="AA186" s="5">
        <v>26</v>
      </c>
      <c r="AB186" s="6">
        <f t="shared" si="55"/>
        <v>45469</v>
      </c>
      <c r="AC186" s="5">
        <f t="shared" si="67"/>
        <v>26</v>
      </c>
      <c r="AD186" s="5" t="str">
        <f t="shared" si="60"/>
        <v>Mi</v>
      </c>
      <c r="AE186" s="5" t="str">
        <f t="shared" si="63"/>
        <v>26Mi</v>
      </c>
    </row>
    <row r="187" spans="1:31" x14ac:dyDescent="0.3">
      <c r="A187" s="4">
        <f t="shared" si="56"/>
        <v>2021</v>
      </c>
      <c r="B187" s="5">
        <v>6</v>
      </c>
      <c r="C187" s="5">
        <v>27</v>
      </c>
      <c r="D187" s="6">
        <f t="shared" si="49"/>
        <v>44374</v>
      </c>
      <c r="E187" s="5">
        <f t="shared" si="64"/>
        <v>25</v>
      </c>
      <c r="F187" s="5" t="str">
        <f t="shared" si="68"/>
        <v>So</v>
      </c>
      <c r="G187" s="5" t="str">
        <f t="shared" si="57"/>
        <v>25So</v>
      </c>
      <c r="I187" s="4">
        <f t="shared" si="50"/>
        <v>2022</v>
      </c>
      <c r="J187" s="5">
        <v>6</v>
      </c>
      <c r="K187" s="5">
        <v>27</v>
      </c>
      <c r="L187" s="6">
        <f t="shared" si="51"/>
        <v>44739</v>
      </c>
      <c r="M187" s="5">
        <f t="shared" si="65"/>
        <v>26</v>
      </c>
      <c r="N187" s="5" t="str">
        <f t="shared" si="58"/>
        <v>Mo</v>
      </c>
      <c r="O187" s="5" t="str">
        <f t="shared" si="61"/>
        <v>26Mo</v>
      </c>
      <c r="Q187" s="4">
        <f t="shared" si="52"/>
        <v>2023</v>
      </c>
      <c r="R187" s="5">
        <v>6</v>
      </c>
      <c r="S187" s="5">
        <v>27</v>
      </c>
      <c r="T187" s="6">
        <f t="shared" si="53"/>
        <v>45104</v>
      </c>
      <c r="U187" s="5">
        <f t="shared" si="66"/>
        <v>26</v>
      </c>
      <c r="V187" s="5" t="str">
        <f t="shared" si="59"/>
        <v>Di</v>
      </c>
      <c r="W187" s="5" t="str">
        <f t="shared" si="62"/>
        <v>26Di</v>
      </c>
      <c r="Y187" s="4">
        <f t="shared" si="54"/>
        <v>2024</v>
      </c>
      <c r="Z187" s="5">
        <v>6</v>
      </c>
      <c r="AA187" s="5">
        <v>27</v>
      </c>
      <c r="AB187" s="6">
        <f t="shared" si="55"/>
        <v>45470</v>
      </c>
      <c r="AC187" s="5">
        <f t="shared" si="67"/>
        <v>26</v>
      </c>
      <c r="AD187" s="5" t="str">
        <f t="shared" si="60"/>
        <v>Do</v>
      </c>
      <c r="AE187" s="5" t="str">
        <f t="shared" si="63"/>
        <v>26Do</v>
      </c>
    </row>
    <row r="188" spans="1:31" x14ac:dyDescent="0.3">
      <c r="A188" s="4">
        <f t="shared" si="56"/>
        <v>2021</v>
      </c>
      <c r="B188" s="5">
        <v>6</v>
      </c>
      <c r="C188" s="5">
        <v>28</v>
      </c>
      <c r="D188" s="6">
        <f t="shared" si="49"/>
        <v>44375</v>
      </c>
      <c r="E188" s="5">
        <f t="shared" si="64"/>
        <v>26</v>
      </c>
      <c r="F188" s="5" t="str">
        <f t="shared" si="68"/>
        <v>Mo</v>
      </c>
      <c r="G188" s="5" t="str">
        <f t="shared" si="57"/>
        <v>26Mo</v>
      </c>
      <c r="I188" s="4">
        <f t="shared" si="50"/>
        <v>2022</v>
      </c>
      <c r="J188" s="5">
        <v>6</v>
      </c>
      <c r="K188" s="5">
        <v>28</v>
      </c>
      <c r="L188" s="6">
        <f t="shared" si="51"/>
        <v>44740</v>
      </c>
      <c r="M188" s="5">
        <f t="shared" si="65"/>
        <v>26</v>
      </c>
      <c r="N188" s="5" t="str">
        <f t="shared" si="58"/>
        <v>Di</v>
      </c>
      <c r="O188" s="5" t="str">
        <f t="shared" si="61"/>
        <v>26Di</v>
      </c>
      <c r="Q188" s="4">
        <f t="shared" si="52"/>
        <v>2023</v>
      </c>
      <c r="R188" s="5">
        <v>6</v>
      </c>
      <c r="S188" s="5">
        <v>28</v>
      </c>
      <c r="T188" s="6">
        <f t="shared" si="53"/>
        <v>45105</v>
      </c>
      <c r="U188" s="5">
        <f t="shared" si="66"/>
        <v>26</v>
      </c>
      <c r="V188" s="5" t="str">
        <f t="shared" si="59"/>
        <v>Mi</v>
      </c>
      <c r="W188" s="5" t="str">
        <f t="shared" si="62"/>
        <v>26Mi</v>
      </c>
      <c r="Y188" s="4">
        <f t="shared" si="54"/>
        <v>2024</v>
      </c>
      <c r="Z188" s="5">
        <v>6</v>
      </c>
      <c r="AA188" s="5">
        <v>28</v>
      </c>
      <c r="AB188" s="6">
        <f t="shared" si="55"/>
        <v>45471</v>
      </c>
      <c r="AC188" s="5">
        <f t="shared" si="67"/>
        <v>26</v>
      </c>
      <c r="AD188" s="5" t="str">
        <f t="shared" si="60"/>
        <v>Fr</v>
      </c>
      <c r="AE188" s="5" t="str">
        <f t="shared" si="63"/>
        <v>26Fr</v>
      </c>
    </row>
    <row r="189" spans="1:31" x14ac:dyDescent="0.3">
      <c r="A189" s="4">
        <f t="shared" si="56"/>
        <v>2021</v>
      </c>
      <c r="B189" s="5">
        <v>6</v>
      </c>
      <c r="C189" s="5">
        <v>29</v>
      </c>
      <c r="D189" s="6">
        <f t="shared" si="49"/>
        <v>44376</v>
      </c>
      <c r="E189" s="5">
        <f t="shared" si="64"/>
        <v>26</v>
      </c>
      <c r="F189" s="5" t="str">
        <f t="shared" si="68"/>
        <v>Di</v>
      </c>
      <c r="G189" s="5" t="str">
        <f t="shared" si="57"/>
        <v>26Di</v>
      </c>
      <c r="I189" s="4">
        <f t="shared" si="50"/>
        <v>2022</v>
      </c>
      <c r="J189" s="5">
        <v>6</v>
      </c>
      <c r="K189" s="5">
        <v>29</v>
      </c>
      <c r="L189" s="6">
        <f t="shared" si="51"/>
        <v>44741</v>
      </c>
      <c r="M189" s="5">
        <f t="shared" si="65"/>
        <v>26</v>
      </c>
      <c r="N189" s="5" t="str">
        <f t="shared" si="58"/>
        <v>Mi</v>
      </c>
      <c r="O189" s="5" t="str">
        <f t="shared" si="61"/>
        <v>26Mi</v>
      </c>
      <c r="Q189" s="4">
        <f t="shared" si="52"/>
        <v>2023</v>
      </c>
      <c r="R189" s="5">
        <v>6</v>
      </c>
      <c r="S189" s="5">
        <v>29</v>
      </c>
      <c r="T189" s="6">
        <f t="shared" si="53"/>
        <v>45106</v>
      </c>
      <c r="U189" s="5">
        <f t="shared" si="66"/>
        <v>26</v>
      </c>
      <c r="V189" s="5" t="str">
        <f t="shared" si="59"/>
        <v>Do</v>
      </c>
      <c r="W189" s="5" t="str">
        <f t="shared" si="62"/>
        <v>26Do</v>
      </c>
      <c r="Y189" s="4">
        <f t="shared" si="54"/>
        <v>2024</v>
      </c>
      <c r="Z189" s="5">
        <v>6</v>
      </c>
      <c r="AA189" s="5">
        <v>29</v>
      </c>
      <c r="AB189" s="6">
        <f t="shared" si="55"/>
        <v>45472</v>
      </c>
      <c r="AC189" s="5">
        <f t="shared" si="67"/>
        <v>26</v>
      </c>
      <c r="AD189" s="5" t="str">
        <f t="shared" si="60"/>
        <v>Sa</v>
      </c>
      <c r="AE189" s="5" t="str">
        <f t="shared" si="63"/>
        <v>26Sa</v>
      </c>
    </row>
    <row r="190" spans="1:31" x14ac:dyDescent="0.3">
      <c r="A190" s="4">
        <f t="shared" si="56"/>
        <v>2021</v>
      </c>
      <c r="B190" s="5">
        <v>6</v>
      </c>
      <c r="C190" s="5">
        <v>30</v>
      </c>
      <c r="D190" s="6">
        <f t="shared" si="49"/>
        <v>44377</v>
      </c>
      <c r="E190" s="5">
        <f t="shared" si="64"/>
        <v>26</v>
      </c>
      <c r="F190" s="5" t="str">
        <f t="shared" si="68"/>
        <v>Mi</v>
      </c>
      <c r="G190" s="5" t="str">
        <f t="shared" si="57"/>
        <v>26Mi</v>
      </c>
      <c r="I190" s="4">
        <f t="shared" si="50"/>
        <v>2022</v>
      </c>
      <c r="J190" s="5">
        <v>6</v>
      </c>
      <c r="K190" s="5">
        <v>30</v>
      </c>
      <c r="L190" s="6">
        <f t="shared" si="51"/>
        <v>44742</v>
      </c>
      <c r="M190" s="5">
        <f t="shared" si="65"/>
        <v>26</v>
      </c>
      <c r="N190" s="5" t="str">
        <f t="shared" si="58"/>
        <v>Do</v>
      </c>
      <c r="O190" s="5" t="str">
        <f t="shared" si="61"/>
        <v>26Do</v>
      </c>
      <c r="Q190" s="4">
        <f t="shared" si="52"/>
        <v>2023</v>
      </c>
      <c r="R190" s="5">
        <v>6</v>
      </c>
      <c r="S190" s="5">
        <v>30</v>
      </c>
      <c r="T190" s="6">
        <f t="shared" si="53"/>
        <v>45107</v>
      </c>
      <c r="U190" s="5">
        <f t="shared" si="66"/>
        <v>26</v>
      </c>
      <c r="V190" s="5" t="str">
        <f t="shared" si="59"/>
        <v>Fr</v>
      </c>
      <c r="W190" s="5" t="str">
        <f t="shared" si="62"/>
        <v>26Fr</v>
      </c>
      <c r="Y190" s="4">
        <f t="shared" si="54"/>
        <v>2024</v>
      </c>
      <c r="Z190" s="5">
        <v>6</v>
      </c>
      <c r="AA190" s="5">
        <v>30</v>
      </c>
      <c r="AB190" s="6">
        <f t="shared" si="55"/>
        <v>45473</v>
      </c>
      <c r="AC190" s="5">
        <f t="shared" si="67"/>
        <v>26</v>
      </c>
      <c r="AD190" s="5" t="str">
        <f t="shared" si="60"/>
        <v>So</v>
      </c>
      <c r="AE190" s="5" t="str">
        <f t="shared" si="63"/>
        <v>26So</v>
      </c>
    </row>
    <row r="191" spans="1:31" x14ac:dyDescent="0.3">
      <c r="A191" s="4">
        <f t="shared" si="56"/>
        <v>2021</v>
      </c>
      <c r="B191" s="5">
        <v>6</v>
      </c>
      <c r="C191" s="5">
        <v>31</v>
      </c>
      <c r="D191" s="6" t="str">
        <f t="shared" si="49"/>
        <v/>
      </c>
      <c r="E191" s="5" t="str">
        <f t="shared" si="64"/>
        <v/>
      </c>
      <c r="F191" s="5" t="str">
        <f t="shared" si="68"/>
        <v/>
      </c>
      <c r="G191" s="5" t="str">
        <f t="shared" si="57"/>
        <v/>
      </c>
      <c r="I191" s="4">
        <f t="shared" si="50"/>
        <v>2022</v>
      </c>
      <c r="J191" s="5">
        <v>6</v>
      </c>
      <c r="K191" s="5">
        <v>31</v>
      </c>
      <c r="L191" s="6" t="str">
        <f t="shared" si="51"/>
        <v/>
      </c>
      <c r="M191" s="5" t="str">
        <f t="shared" si="65"/>
        <v/>
      </c>
      <c r="N191" s="5" t="str">
        <f t="shared" si="58"/>
        <v/>
      </c>
      <c r="O191" s="5" t="str">
        <f t="shared" si="61"/>
        <v/>
      </c>
      <c r="Q191" s="4">
        <f t="shared" si="52"/>
        <v>2023</v>
      </c>
      <c r="R191" s="5">
        <v>6</v>
      </c>
      <c r="S191" s="5">
        <v>31</v>
      </c>
      <c r="T191" s="6" t="str">
        <f t="shared" si="53"/>
        <v/>
      </c>
      <c r="U191" s="5" t="str">
        <f t="shared" si="66"/>
        <v/>
      </c>
      <c r="V191" s="5" t="str">
        <f t="shared" si="59"/>
        <v/>
      </c>
      <c r="W191" s="5" t="str">
        <f t="shared" si="62"/>
        <v/>
      </c>
      <c r="Y191" s="4">
        <f t="shared" si="54"/>
        <v>2024</v>
      </c>
      <c r="Z191" s="5">
        <v>6</v>
      </c>
      <c r="AA191" s="5">
        <v>31</v>
      </c>
      <c r="AB191" s="6" t="str">
        <f t="shared" si="55"/>
        <v/>
      </c>
      <c r="AC191" s="5" t="str">
        <f t="shared" si="67"/>
        <v/>
      </c>
      <c r="AD191" s="5" t="str">
        <f t="shared" si="60"/>
        <v/>
      </c>
      <c r="AE191" s="5" t="str">
        <f t="shared" si="63"/>
        <v/>
      </c>
    </row>
    <row r="192" spans="1:31" x14ac:dyDescent="0.3">
      <c r="A192" s="4">
        <f t="shared" si="56"/>
        <v>2021</v>
      </c>
      <c r="B192" s="5">
        <v>7</v>
      </c>
      <c r="C192" s="5">
        <v>1</v>
      </c>
      <c r="D192" s="6">
        <f t="shared" si="49"/>
        <v>44378</v>
      </c>
      <c r="E192" s="5">
        <f t="shared" si="64"/>
        <v>26</v>
      </c>
      <c r="F192" s="5" t="str">
        <f t="shared" si="68"/>
        <v>Do</v>
      </c>
      <c r="G192" s="5" t="str">
        <f t="shared" si="57"/>
        <v>26Do</v>
      </c>
      <c r="I192" s="4">
        <f t="shared" si="50"/>
        <v>2022</v>
      </c>
      <c r="J192" s="5">
        <v>7</v>
      </c>
      <c r="K192" s="5">
        <v>1</v>
      </c>
      <c r="L192" s="6">
        <f t="shared" si="51"/>
        <v>44743</v>
      </c>
      <c r="M192" s="5">
        <f t="shared" si="65"/>
        <v>26</v>
      </c>
      <c r="N192" s="5" t="str">
        <f t="shared" si="58"/>
        <v>Fr</v>
      </c>
      <c r="O192" s="5" t="str">
        <f t="shared" si="61"/>
        <v>26Fr</v>
      </c>
      <c r="Q192" s="4">
        <f t="shared" si="52"/>
        <v>2023</v>
      </c>
      <c r="R192" s="5">
        <v>7</v>
      </c>
      <c r="S192" s="5">
        <v>1</v>
      </c>
      <c r="T192" s="6">
        <f t="shared" si="53"/>
        <v>45108</v>
      </c>
      <c r="U192" s="5">
        <f t="shared" si="66"/>
        <v>26</v>
      </c>
      <c r="V192" s="5" t="str">
        <f t="shared" si="59"/>
        <v>Sa</v>
      </c>
      <c r="W192" s="5" t="str">
        <f t="shared" si="62"/>
        <v>26Sa</v>
      </c>
      <c r="Y192" s="4">
        <f t="shared" si="54"/>
        <v>2024</v>
      </c>
      <c r="Z192" s="5">
        <v>7</v>
      </c>
      <c r="AA192" s="5">
        <v>1</v>
      </c>
      <c r="AB192" s="6">
        <f t="shared" si="55"/>
        <v>45474</v>
      </c>
      <c r="AC192" s="5">
        <f t="shared" si="67"/>
        <v>27</v>
      </c>
      <c r="AD192" s="5" t="str">
        <f t="shared" si="60"/>
        <v>Mo</v>
      </c>
      <c r="AE192" s="5" t="str">
        <f t="shared" si="63"/>
        <v>27Mo</v>
      </c>
    </row>
    <row r="193" spans="1:31" x14ac:dyDescent="0.3">
      <c r="A193" s="4">
        <f t="shared" si="56"/>
        <v>2021</v>
      </c>
      <c r="B193" s="5">
        <v>7</v>
      </c>
      <c r="C193" s="5">
        <v>2</v>
      </c>
      <c r="D193" s="6">
        <f t="shared" si="49"/>
        <v>44379</v>
      </c>
      <c r="E193" s="5">
        <f t="shared" si="64"/>
        <v>26</v>
      </c>
      <c r="F193" s="5" t="str">
        <f t="shared" si="68"/>
        <v>Fr</v>
      </c>
      <c r="G193" s="5" t="str">
        <f t="shared" si="57"/>
        <v>26Fr</v>
      </c>
      <c r="I193" s="4">
        <f t="shared" si="50"/>
        <v>2022</v>
      </c>
      <c r="J193" s="5">
        <v>7</v>
      </c>
      <c r="K193" s="5">
        <v>2</v>
      </c>
      <c r="L193" s="6">
        <f t="shared" si="51"/>
        <v>44744</v>
      </c>
      <c r="M193" s="5">
        <f t="shared" si="65"/>
        <v>26</v>
      </c>
      <c r="N193" s="5" t="str">
        <f t="shared" si="58"/>
        <v>Sa</v>
      </c>
      <c r="O193" s="5" t="str">
        <f t="shared" si="61"/>
        <v>26Sa</v>
      </c>
      <c r="Q193" s="4">
        <f t="shared" si="52"/>
        <v>2023</v>
      </c>
      <c r="R193" s="5">
        <v>7</v>
      </c>
      <c r="S193" s="5">
        <v>2</v>
      </c>
      <c r="T193" s="6">
        <f t="shared" si="53"/>
        <v>45109</v>
      </c>
      <c r="U193" s="5">
        <f t="shared" si="66"/>
        <v>26</v>
      </c>
      <c r="V193" s="5" t="str">
        <f t="shared" si="59"/>
        <v>So</v>
      </c>
      <c r="W193" s="5" t="str">
        <f t="shared" si="62"/>
        <v>26So</v>
      </c>
      <c r="Y193" s="4">
        <f t="shared" si="54"/>
        <v>2024</v>
      </c>
      <c r="Z193" s="5">
        <v>7</v>
      </c>
      <c r="AA193" s="5">
        <v>2</v>
      </c>
      <c r="AB193" s="6">
        <f t="shared" si="55"/>
        <v>45475</v>
      </c>
      <c r="AC193" s="5">
        <f t="shared" si="67"/>
        <v>27</v>
      </c>
      <c r="AD193" s="5" t="str">
        <f t="shared" si="60"/>
        <v>Di</v>
      </c>
      <c r="AE193" s="5" t="str">
        <f t="shared" si="63"/>
        <v>27Di</v>
      </c>
    </row>
    <row r="194" spans="1:31" x14ac:dyDescent="0.3">
      <c r="A194" s="4">
        <f t="shared" si="56"/>
        <v>2021</v>
      </c>
      <c r="B194" s="5">
        <v>7</v>
      </c>
      <c r="C194" s="5">
        <v>3</v>
      </c>
      <c r="D194" s="6">
        <f t="shared" si="49"/>
        <v>44380</v>
      </c>
      <c r="E194" s="5">
        <f t="shared" si="64"/>
        <v>26</v>
      </c>
      <c r="F194" s="5" t="str">
        <f t="shared" si="68"/>
        <v>Sa</v>
      </c>
      <c r="G194" s="5" t="str">
        <f t="shared" si="57"/>
        <v>26Sa</v>
      </c>
      <c r="I194" s="4">
        <f t="shared" si="50"/>
        <v>2022</v>
      </c>
      <c r="J194" s="5">
        <v>7</v>
      </c>
      <c r="K194" s="5">
        <v>3</v>
      </c>
      <c r="L194" s="6">
        <f t="shared" si="51"/>
        <v>44745</v>
      </c>
      <c r="M194" s="5">
        <f t="shared" si="65"/>
        <v>26</v>
      </c>
      <c r="N194" s="5" t="str">
        <f t="shared" si="58"/>
        <v>So</v>
      </c>
      <c r="O194" s="5" t="str">
        <f t="shared" si="61"/>
        <v>26So</v>
      </c>
      <c r="Q194" s="4">
        <f t="shared" si="52"/>
        <v>2023</v>
      </c>
      <c r="R194" s="5">
        <v>7</v>
      </c>
      <c r="S194" s="5">
        <v>3</v>
      </c>
      <c r="T194" s="6">
        <f t="shared" si="53"/>
        <v>45110</v>
      </c>
      <c r="U194" s="5">
        <f t="shared" si="66"/>
        <v>27</v>
      </c>
      <c r="V194" s="5" t="str">
        <f t="shared" si="59"/>
        <v>Mo</v>
      </c>
      <c r="W194" s="5" t="str">
        <f t="shared" si="62"/>
        <v>27Mo</v>
      </c>
      <c r="Y194" s="4">
        <f t="shared" si="54"/>
        <v>2024</v>
      </c>
      <c r="Z194" s="5">
        <v>7</v>
      </c>
      <c r="AA194" s="5">
        <v>3</v>
      </c>
      <c r="AB194" s="6">
        <f t="shared" si="55"/>
        <v>45476</v>
      </c>
      <c r="AC194" s="5">
        <f t="shared" si="67"/>
        <v>27</v>
      </c>
      <c r="AD194" s="5" t="str">
        <f t="shared" si="60"/>
        <v>Mi</v>
      </c>
      <c r="AE194" s="5" t="str">
        <f t="shared" si="63"/>
        <v>27Mi</v>
      </c>
    </row>
    <row r="195" spans="1:31" x14ac:dyDescent="0.3">
      <c r="A195" s="4">
        <f t="shared" si="56"/>
        <v>2021</v>
      </c>
      <c r="B195" s="5">
        <v>7</v>
      </c>
      <c r="C195" s="5">
        <v>4</v>
      </c>
      <c r="D195" s="6">
        <f t="shared" si="49"/>
        <v>44381</v>
      </c>
      <c r="E195" s="5">
        <f t="shared" si="64"/>
        <v>26</v>
      </c>
      <c r="F195" s="5" t="str">
        <f t="shared" si="68"/>
        <v>So</v>
      </c>
      <c r="G195" s="5" t="str">
        <f t="shared" si="57"/>
        <v>26So</v>
      </c>
      <c r="I195" s="4">
        <f t="shared" si="50"/>
        <v>2022</v>
      </c>
      <c r="J195" s="5">
        <v>7</v>
      </c>
      <c r="K195" s="5">
        <v>4</v>
      </c>
      <c r="L195" s="6">
        <f t="shared" si="51"/>
        <v>44746</v>
      </c>
      <c r="M195" s="5">
        <f t="shared" si="65"/>
        <v>27</v>
      </c>
      <c r="N195" s="5" t="str">
        <f t="shared" si="58"/>
        <v>Mo</v>
      </c>
      <c r="O195" s="5" t="str">
        <f t="shared" si="61"/>
        <v>27Mo</v>
      </c>
      <c r="Q195" s="4">
        <f t="shared" si="52"/>
        <v>2023</v>
      </c>
      <c r="R195" s="5">
        <v>7</v>
      </c>
      <c r="S195" s="5">
        <v>4</v>
      </c>
      <c r="T195" s="6">
        <f t="shared" si="53"/>
        <v>45111</v>
      </c>
      <c r="U195" s="5">
        <f t="shared" si="66"/>
        <v>27</v>
      </c>
      <c r="V195" s="5" t="str">
        <f t="shared" si="59"/>
        <v>Di</v>
      </c>
      <c r="W195" s="5" t="str">
        <f t="shared" si="62"/>
        <v>27Di</v>
      </c>
      <c r="Y195" s="4">
        <f t="shared" si="54"/>
        <v>2024</v>
      </c>
      <c r="Z195" s="5">
        <v>7</v>
      </c>
      <c r="AA195" s="5">
        <v>4</v>
      </c>
      <c r="AB195" s="6">
        <f t="shared" si="55"/>
        <v>45477</v>
      </c>
      <c r="AC195" s="5">
        <f t="shared" si="67"/>
        <v>27</v>
      </c>
      <c r="AD195" s="5" t="str">
        <f t="shared" si="60"/>
        <v>Do</v>
      </c>
      <c r="AE195" s="5" t="str">
        <f t="shared" si="63"/>
        <v>27Do</v>
      </c>
    </row>
    <row r="196" spans="1:31" x14ac:dyDescent="0.3">
      <c r="A196" s="4">
        <f t="shared" si="56"/>
        <v>2021</v>
      </c>
      <c r="B196" s="5">
        <v>7</v>
      </c>
      <c r="C196" s="5">
        <v>5</v>
      </c>
      <c r="D196" s="6">
        <f t="shared" si="49"/>
        <v>44382</v>
      </c>
      <c r="E196" s="5">
        <f t="shared" si="64"/>
        <v>27</v>
      </c>
      <c r="F196" s="5" t="str">
        <f t="shared" si="68"/>
        <v>Mo</v>
      </c>
      <c r="G196" s="5" t="str">
        <f t="shared" si="57"/>
        <v>27Mo</v>
      </c>
      <c r="I196" s="4">
        <f t="shared" si="50"/>
        <v>2022</v>
      </c>
      <c r="J196" s="5">
        <v>7</v>
      </c>
      <c r="K196" s="5">
        <v>5</v>
      </c>
      <c r="L196" s="6">
        <f t="shared" si="51"/>
        <v>44747</v>
      </c>
      <c r="M196" s="5">
        <f t="shared" si="65"/>
        <v>27</v>
      </c>
      <c r="N196" s="5" t="str">
        <f t="shared" si="58"/>
        <v>Di</v>
      </c>
      <c r="O196" s="5" t="str">
        <f t="shared" si="61"/>
        <v>27Di</v>
      </c>
      <c r="Q196" s="4">
        <f t="shared" si="52"/>
        <v>2023</v>
      </c>
      <c r="R196" s="5">
        <v>7</v>
      </c>
      <c r="S196" s="5">
        <v>5</v>
      </c>
      <c r="T196" s="6">
        <f t="shared" si="53"/>
        <v>45112</v>
      </c>
      <c r="U196" s="5">
        <f t="shared" si="66"/>
        <v>27</v>
      </c>
      <c r="V196" s="5" t="str">
        <f t="shared" si="59"/>
        <v>Mi</v>
      </c>
      <c r="W196" s="5" t="str">
        <f t="shared" si="62"/>
        <v>27Mi</v>
      </c>
      <c r="Y196" s="4">
        <f t="shared" si="54"/>
        <v>2024</v>
      </c>
      <c r="Z196" s="5">
        <v>7</v>
      </c>
      <c r="AA196" s="5">
        <v>5</v>
      </c>
      <c r="AB196" s="6">
        <f t="shared" si="55"/>
        <v>45478</v>
      </c>
      <c r="AC196" s="5">
        <f t="shared" si="67"/>
        <v>27</v>
      </c>
      <c r="AD196" s="5" t="str">
        <f t="shared" si="60"/>
        <v>Fr</v>
      </c>
      <c r="AE196" s="5" t="str">
        <f t="shared" si="63"/>
        <v>27Fr</v>
      </c>
    </row>
    <row r="197" spans="1:31" x14ac:dyDescent="0.3">
      <c r="A197" s="4">
        <f t="shared" si="56"/>
        <v>2021</v>
      </c>
      <c r="B197" s="5">
        <v>7</v>
      </c>
      <c r="C197" s="5">
        <v>6</v>
      </c>
      <c r="D197" s="6">
        <f t="shared" si="49"/>
        <v>44383</v>
      </c>
      <c r="E197" s="5">
        <f t="shared" si="64"/>
        <v>27</v>
      </c>
      <c r="F197" s="5" t="str">
        <f t="shared" si="68"/>
        <v>Di</v>
      </c>
      <c r="G197" s="5" t="str">
        <f t="shared" si="57"/>
        <v>27Di</v>
      </c>
      <c r="I197" s="4">
        <f t="shared" si="50"/>
        <v>2022</v>
      </c>
      <c r="J197" s="5">
        <v>7</v>
      </c>
      <c r="K197" s="5">
        <v>6</v>
      </c>
      <c r="L197" s="6">
        <f t="shared" si="51"/>
        <v>44748</v>
      </c>
      <c r="M197" s="5">
        <f t="shared" si="65"/>
        <v>27</v>
      </c>
      <c r="N197" s="5" t="str">
        <f t="shared" si="58"/>
        <v>Mi</v>
      </c>
      <c r="O197" s="5" t="str">
        <f t="shared" si="61"/>
        <v>27Mi</v>
      </c>
      <c r="Q197" s="4">
        <f t="shared" si="52"/>
        <v>2023</v>
      </c>
      <c r="R197" s="5">
        <v>7</v>
      </c>
      <c r="S197" s="5">
        <v>6</v>
      </c>
      <c r="T197" s="6">
        <f t="shared" si="53"/>
        <v>45113</v>
      </c>
      <c r="U197" s="5">
        <f t="shared" si="66"/>
        <v>27</v>
      </c>
      <c r="V197" s="5" t="str">
        <f t="shared" si="59"/>
        <v>Do</v>
      </c>
      <c r="W197" s="5" t="str">
        <f t="shared" si="62"/>
        <v>27Do</v>
      </c>
      <c r="Y197" s="4">
        <f t="shared" si="54"/>
        <v>2024</v>
      </c>
      <c r="Z197" s="5">
        <v>7</v>
      </c>
      <c r="AA197" s="5">
        <v>6</v>
      </c>
      <c r="AB197" s="6">
        <f t="shared" si="55"/>
        <v>45479</v>
      </c>
      <c r="AC197" s="5">
        <f t="shared" si="67"/>
        <v>27</v>
      </c>
      <c r="AD197" s="5" t="str">
        <f t="shared" si="60"/>
        <v>Sa</v>
      </c>
      <c r="AE197" s="5" t="str">
        <f t="shared" si="63"/>
        <v>27Sa</v>
      </c>
    </row>
    <row r="198" spans="1:31" x14ac:dyDescent="0.3">
      <c r="A198" s="4">
        <f t="shared" si="56"/>
        <v>2021</v>
      </c>
      <c r="B198" s="5">
        <v>7</v>
      </c>
      <c r="C198" s="5">
        <v>7</v>
      </c>
      <c r="D198" s="6">
        <f t="shared" ref="D198:D261" si="69">IF(DATE(A198,B198,C198)&gt;EOMONTH(DATE(A198,B198,1),0),"",DATE(A198,B198,C198))</f>
        <v>44384</v>
      </c>
      <c r="E198" s="5">
        <f t="shared" si="64"/>
        <v>27</v>
      </c>
      <c r="F198" s="5" t="str">
        <f t="shared" si="68"/>
        <v>Mi</v>
      </c>
      <c r="G198" s="5" t="str">
        <f t="shared" si="57"/>
        <v>27Mi</v>
      </c>
      <c r="I198" s="4">
        <f t="shared" ref="I198:I261" si="70">$J$3</f>
        <v>2022</v>
      </c>
      <c r="J198" s="5">
        <v>7</v>
      </c>
      <c r="K198" s="5">
        <v>7</v>
      </c>
      <c r="L198" s="6">
        <f t="shared" ref="L198:L261" si="71">IF(DATE(I198,J198,K198)&gt;EOMONTH(DATE(I198,J198,1),0),"",DATE(I198,J198,K198))</f>
        <v>44749</v>
      </c>
      <c r="M198" s="5">
        <f t="shared" si="65"/>
        <v>27</v>
      </c>
      <c r="N198" s="5" t="str">
        <f t="shared" si="58"/>
        <v>Do</v>
      </c>
      <c r="O198" s="5" t="str">
        <f t="shared" si="61"/>
        <v>27Do</v>
      </c>
      <c r="Q198" s="4">
        <f t="shared" ref="Q198:Q261" si="72">$R$3</f>
        <v>2023</v>
      </c>
      <c r="R198" s="5">
        <v>7</v>
      </c>
      <c r="S198" s="5">
        <v>7</v>
      </c>
      <c r="T198" s="6">
        <f t="shared" ref="T198:T261" si="73">IF(DATE(Q198,R198,S198)&gt;EOMONTH(DATE(Q198,R198,1),0),"",DATE(Q198,R198,S198))</f>
        <v>45114</v>
      </c>
      <c r="U198" s="5">
        <f t="shared" si="66"/>
        <v>27</v>
      </c>
      <c r="V198" s="5" t="str">
        <f t="shared" si="59"/>
        <v>Fr</v>
      </c>
      <c r="W198" s="5" t="str">
        <f t="shared" si="62"/>
        <v>27Fr</v>
      </c>
      <c r="Y198" s="4">
        <f t="shared" ref="Y198:Y261" si="74">$Z$3</f>
        <v>2024</v>
      </c>
      <c r="Z198" s="5">
        <v>7</v>
      </c>
      <c r="AA198" s="5">
        <v>7</v>
      </c>
      <c r="AB198" s="6">
        <f t="shared" ref="AB198:AB261" si="75">IF(DATE(Y198,Z198,AA198)&gt;EOMONTH(DATE(Y198,Z198,1),0),"",DATE(Y198,Z198,AA198))</f>
        <v>45480</v>
      </c>
      <c r="AC198" s="5">
        <f t="shared" si="67"/>
        <v>27</v>
      </c>
      <c r="AD198" s="5" t="str">
        <f t="shared" si="60"/>
        <v>So</v>
      </c>
      <c r="AE198" s="5" t="str">
        <f t="shared" si="63"/>
        <v>27So</v>
      </c>
    </row>
    <row r="199" spans="1:31" x14ac:dyDescent="0.3">
      <c r="A199" s="4">
        <f t="shared" ref="A199:A262" si="76">$B$3</f>
        <v>2021</v>
      </c>
      <c r="B199" s="5">
        <v>7</v>
      </c>
      <c r="C199" s="5">
        <v>8</v>
      </c>
      <c r="D199" s="6">
        <f t="shared" si="69"/>
        <v>44385</v>
      </c>
      <c r="E199" s="5">
        <f t="shared" si="64"/>
        <v>27</v>
      </c>
      <c r="F199" s="5" t="str">
        <f t="shared" si="68"/>
        <v>Do</v>
      </c>
      <c r="G199" s="5" t="str">
        <f t="shared" ref="G199:G262" si="77">CONCATENATE(E199,F199)</f>
        <v>27Do</v>
      </c>
      <c r="I199" s="4">
        <f t="shared" si="70"/>
        <v>2022</v>
      </c>
      <c r="J199" s="5">
        <v>7</v>
      </c>
      <c r="K199" s="5">
        <v>8</v>
      </c>
      <c r="L199" s="6">
        <f t="shared" si="71"/>
        <v>44750</v>
      </c>
      <c r="M199" s="5">
        <f t="shared" si="65"/>
        <v>27</v>
      </c>
      <c r="N199" s="5" t="str">
        <f t="shared" ref="N199:N262" si="78">TEXT(L199,"TTT")</f>
        <v>Fr</v>
      </c>
      <c r="O199" s="5" t="str">
        <f t="shared" si="61"/>
        <v>27Fr</v>
      </c>
      <c r="Q199" s="4">
        <f t="shared" si="72"/>
        <v>2023</v>
      </c>
      <c r="R199" s="5">
        <v>7</v>
      </c>
      <c r="S199" s="5">
        <v>8</v>
      </c>
      <c r="T199" s="6">
        <f t="shared" si="73"/>
        <v>45115</v>
      </c>
      <c r="U199" s="5">
        <f t="shared" si="66"/>
        <v>27</v>
      </c>
      <c r="V199" s="5" t="str">
        <f t="shared" ref="V199:V262" si="79">TEXT(T199,"TTT")</f>
        <v>Sa</v>
      </c>
      <c r="W199" s="5" t="str">
        <f t="shared" si="62"/>
        <v>27Sa</v>
      </c>
      <c r="Y199" s="4">
        <f t="shared" si="74"/>
        <v>2024</v>
      </c>
      <c r="Z199" s="5">
        <v>7</v>
      </c>
      <c r="AA199" s="5">
        <v>8</v>
      </c>
      <c r="AB199" s="6">
        <f t="shared" si="75"/>
        <v>45481</v>
      </c>
      <c r="AC199" s="5">
        <f t="shared" si="67"/>
        <v>28</v>
      </c>
      <c r="AD199" s="5" t="str">
        <f t="shared" ref="AD199:AD262" si="80">TEXT(AB199,"TTT")</f>
        <v>Mo</v>
      </c>
      <c r="AE199" s="5" t="str">
        <f t="shared" si="63"/>
        <v>28Mo</v>
      </c>
    </row>
    <row r="200" spans="1:31" x14ac:dyDescent="0.3">
      <c r="A200" s="4">
        <f t="shared" si="76"/>
        <v>2021</v>
      </c>
      <c r="B200" s="5">
        <v>7</v>
      </c>
      <c r="C200" s="5">
        <v>9</v>
      </c>
      <c r="D200" s="6">
        <f t="shared" si="69"/>
        <v>44386</v>
      </c>
      <c r="E200" s="5">
        <f t="shared" si="64"/>
        <v>27</v>
      </c>
      <c r="F200" s="5" t="str">
        <f t="shared" si="68"/>
        <v>Fr</v>
      </c>
      <c r="G200" s="5" t="str">
        <f t="shared" si="77"/>
        <v>27Fr</v>
      </c>
      <c r="I200" s="4">
        <f t="shared" si="70"/>
        <v>2022</v>
      </c>
      <c r="J200" s="5">
        <v>7</v>
      </c>
      <c r="K200" s="5">
        <v>9</v>
      </c>
      <c r="L200" s="6">
        <f t="shared" si="71"/>
        <v>44751</v>
      </c>
      <c r="M200" s="5">
        <f t="shared" si="65"/>
        <v>27</v>
      </c>
      <c r="N200" s="5" t="str">
        <f t="shared" si="78"/>
        <v>Sa</v>
      </c>
      <c r="O200" s="5" t="str">
        <f t="shared" si="61"/>
        <v>27Sa</v>
      </c>
      <c r="Q200" s="4">
        <f t="shared" si="72"/>
        <v>2023</v>
      </c>
      <c r="R200" s="5">
        <v>7</v>
      </c>
      <c r="S200" s="5">
        <v>9</v>
      </c>
      <c r="T200" s="6">
        <f t="shared" si="73"/>
        <v>45116</v>
      </c>
      <c r="U200" s="5">
        <f t="shared" si="66"/>
        <v>27</v>
      </c>
      <c r="V200" s="5" t="str">
        <f t="shared" si="79"/>
        <v>So</v>
      </c>
      <c r="W200" s="5" t="str">
        <f t="shared" si="62"/>
        <v>27So</v>
      </c>
      <c r="Y200" s="4">
        <f t="shared" si="74"/>
        <v>2024</v>
      </c>
      <c r="Z200" s="5">
        <v>7</v>
      </c>
      <c r="AA200" s="5">
        <v>9</v>
      </c>
      <c r="AB200" s="6">
        <f t="shared" si="75"/>
        <v>45482</v>
      </c>
      <c r="AC200" s="5">
        <f t="shared" si="67"/>
        <v>28</v>
      </c>
      <c r="AD200" s="5" t="str">
        <f t="shared" si="80"/>
        <v>Di</v>
      </c>
      <c r="AE200" s="5" t="str">
        <f t="shared" si="63"/>
        <v>28Di</v>
      </c>
    </row>
    <row r="201" spans="1:31" x14ac:dyDescent="0.3">
      <c r="A201" s="4">
        <f t="shared" si="76"/>
        <v>2021</v>
      </c>
      <c r="B201" s="5">
        <v>7</v>
      </c>
      <c r="C201" s="5">
        <v>10</v>
      </c>
      <c r="D201" s="6">
        <f t="shared" si="69"/>
        <v>44387</v>
      </c>
      <c r="E201" s="5">
        <f t="shared" si="64"/>
        <v>27</v>
      </c>
      <c r="F201" s="5" t="str">
        <f t="shared" si="68"/>
        <v>Sa</v>
      </c>
      <c r="G201" s="5" t="str">
        <f t="shared" si="77"/>
        <v>27Sa</v>
      </c>
      <c r="I201" s="4">
        <f t="shared" si="70"/>
        <v>2022</v>
      </c>
      <c r="J201" s="5">
        <v>7</v>
      </c>
      <c r="K201" s="5">
        <v>10</v>
      </c>
      <c r="L201" s="6">
        <f t="shared" si="71"/>
        <v>44752</v>
      </c>
      <c r="M201" s="5">
        <f t="shared" si="65"/>
        <v>27</v>
      </c>
      <c r="N201" s="5" t="str">
        <f t="shared" si="78"/>
        <v>So</v>
      </c>
      <c r="O201" s="5" t="str">
        <f t="shared" si="61"/>
        <v>27So</v>
      </c>
      <c r="Q201" s="4">
        <f t="shared" si="72"/>
        <v>2023</v>
      </c>
      <c r="R201" s="5">
        <v>7</v>
      </c>
      <c r="S201" s="5">
        <v>10</v>
      </c>
      <c r="T201" s="6">
        <f t="shared" si="73"/>
        <v>45117</v>
      </c>
      <c r="U201" s="5">
        <f t="shared" si="66"/>
        <v>28</v>
      </c>
      <c r="V201" s="5" t="str">
        <f t="shared" si="79"/>
        <v>Mo</v>
      </c>
      <c r="W201" s="5" t="str">
        <f t="shared" si="62"/>
        <v>28Mo</v>
      </c>
      <c r="Y201" s="4">
        <f t="shared" si="74"/>
        <v>2024</v>
      </c>
      <c r="Z201" s="5">
        <v>7</v>
      </c>
      <c r="AA201" s="5">
        <v>10</v>
      </c>
      <c r="AB201" s="6">
        <f t="shared" si="75"/>
        <v>45483</v>
      </c>
      <c r="AC201" s="5">
        <f t="shared" si="67"/>
        <v>28</v>
      </c>
      <c r="AD201" s="5" t="str">
        <f t="shared" si="80"/>
        <v>Mi</v>
      </c>
      <c r="AE201" s="5" t="str">
        <f t="shared" si="63"/>
        <v>28Mi</v>
      </c>
    </row>
    <row r="202" spans="1:31" x14ac:dyDescent="0.3">
      <c r="A202" s="4">
        <f t="shared" si="76"/>
        <v>2021</v>
      </c>
      <c r="B202" s="5">
        <v>7</v>
      </c>
      <c r="C202" s="5">
        <v>11</v>
      </c>
      <c r="D202" s="6">
        <f t="shared" si="69"/>
        <v>44388</v>
      </c>
      <c r="E202" s="5">
        <f t="shared" si="64"/>
        <v>27</v>
      </c>
      <c r="F202" s="5" t="str">
        <f t="shared" si="68"/>
        <v>So</v>
      </c>
      <c r="G202" s="5" t="str">
        <f t="shared" si="77"/>
        <v>27So</v>
      </c>
      <c r="I202" s="4">
        <f t="shared" si="70"/>
        <v>2022</v>
      </c>
      <c r="J202" s="5">
        <v>7</v>
      </c>
      <c r="K202" s="5">
        <v>11</v>
      </c>
      <c r="L202" s="6">
        <f t="shared" si="71"/>
        <v>44753</v>
      </c>
      <c r="M202" s="5">
        <f t="shared" si="65"/>
        <v>28</v>
      </c>
      <c r="N202" s="5" t="str">
        <f t="shared" si="78"/>
        <v>Mo</v>
      </c>
      <c r="O202" s="5" t="str">
        <f t="shared" si="61"/>
        <v>28Mo</v>
      </c>
      <c r="Q202" s="4">
        <f t="shared" si="72"/>
        <v>2023</v>
      </c>
      <c r="R202" s="5">
        <v>7</v>
      </c>
      <c r="S202" s="5">
        <v>11</v>
      </c>
      <c r="T202" s="6">
        <f t="shared" si="73"/>
        <v>45118</v>
      </c>
      <c r="U202" s="5">
        <f t="shared" si="66"/>
        <v>28</v>
      </c>
      <c r="V202" s="5" t="str">
        <f t="shared" si="79"/>
        <v>Di</v>
      </c>
      <c r="W202" s="5" t="str">
        <f t="shared" si="62"/>
        <v>28Di</v>
      </c>
      <c r="Y202" s="4">
        <f t="shared" si="74"/>
        <v>2024</v>
      </c>
      <c r="Z202" s="5">
        <v>7</v>
      </c>
      <c r="AA202" s="5">
        <v>11</v>
      </c>
      <c r="AB202" s="6">
        <f t="shared" si="75"/>
        <v>45484</v>
      </c>
      <c r="AC202" s="5">
        <f t="shared" si="67"/>
        <v>28</v>
      </c>
      <c r="AD202" s="5" t="str">
        <f t="shared" si="80"/>
        <v>Do</v>
      </c>
      <c r="AE202" s="5" t="str">
        <f t="shared" si="63"/>
        <v>28Do</v>
      </c>
    </row>
    <row r="203" spans="1:31" x14ac:dyDescent="0.3">
      <c r="A203" s="4">
        <f t="shared" si="76"/>
        <v>2021</v>
      </c>
      <c r="B203" s="5">
        <v>7</v>
      </c>
      <c r="C203" s="5">
        <v>12</v>
      </c>
      <c r="D203" s="6">
        <f t="shared" si="69"/>
        <v>44389</v>
      </c>
      <c r="E203" s="5">
        <f t="shared" si="64"/>
        <v>28</v>
      </c>
      <c r="F203" s="5" t="str">
        <f t="shared" si="68"/>
        <v>Mo</v>
      </c>
      <c r="G203" s="5" t="str">
        <f t="shared" si="77"/>
        <v>28Mo</v>
      </c>
      <c r="I203" s="4">
        <f t="shared" si="70"/>
        <v>2022</v>
      </c>
      <c r="J203" s="5">
        <v>7</v>
      </c>
      <c r="K203" s="5">
        <v>12</v>
      </c>
      <c r="L203" s="6">
        <f t="shared" si="71"/>
        <v>44754</v>
      </c>
      <c r="M203" s="5">
        <f t="shared" si="65"/>
        <v>28</v>
      </c>
      <c r="N203" s="5" t="str">
        <f t="shared" si="78"/>
        <v>Di</v>
      </c>
      <c r="O203" s="5" t="str">
        <f t="shared" si="61"/>
        <v>28Di</v>
      </c>
      <c r="Q203" s="4">
        <f t="shared" si="72"/>
        <v>2023</v>
      </c>
      <c r="R203" s="5">
        <v>7</v>
      </c>
      <c r="S203" s="5">
        <v>12</v>
      </c>
      <c r="T203" s="6">
        <f t="shared" si="73"/>
        <v>45119</v>
      </c>
      <c r="U203" s="5">
        <f t="shared" si="66"/>
        <v>28</v>
      </c>
      <c r="V203" s="5" t="str">
        <f t="shared" si="79"/>
        <v>Mi</v>
      </c>
      <c r="W203" s="5" t="str">
        <f t="shared" si="62"/>
        <v>28Mi</v>
      </c>
      <c r="Y203" s="4">
        <f t="shared" si="74"/>
        <v>2024</v>
      </c>
      <c r="Z203" s="5">
        <v>7</v>
      </c>
      <c r="AA203" s="5">
        <v>12</v>
      </c>
      <c r="AB203" s="6">
        <f t="shared" si="75"/>
        <v>45485</v>
      </c>
      <c r="AC203" s="5">
        <f t="shared" si="67"/>
        <v>28</v>
      </c>
      <c r="AD203" s="5" t="str">
        <f t="shared" si="80"/>
        <v>Fr</v>
      </c>
      <c r="AE203" s="5" t="str">
        <f t="shared" si="63"/>
        <v>28Fr</v>
      </c>
    </row>
    <row r="204" spans="1:31" x14ac:dyDescent="0.3">
      <c r="A204" s="4">
        <f t="shared" si="76"/>
        <v>2021</v>
      </c>
      <c r="B204" s="5">
        <v>7</v>
      </c>
      <c r="C204" s="5">
        <v>13</v>
      </c>
      <c r="D204" s="6">
        <f t="shared" si="69"/>
        <v>44390</v>
      </c>
      <c r="E204" s="5">
        <f t="shared" si="64"/>
        <v>28</v>
      </c>
      <c r="F204" s="5" t="str">
        <f t="shared" si="68"/>
        <v>Di</v>
      </c>
      <c r="G204" s="5" t="str">
        <f t="shared" si="77"/>
        <v>28Di</v>
      </c>
      <c r="I204" s="4">
        <f t="shared" si="70"/>
        <v>2022</v>
      </c>
      <c r="J204" s="5">
        <v>7</v>
      </c>
      <c r="K204" s="5">
        <v>13</v>
      </c>
      <c r="L204" s="6">
        <f t="shared" si="71"/>
        <v>44755</v>
      </c>
      <c r="M204" s="5">
        <f t="shared" si="65"/>
        <v>28</v>
      </c>
      <c r="N204" s="5" t="str">
        <f t="shared" si="78"/>
        <v>Mi</v>
      </c>
      <c r="O204" s="5" t="str">
        <f t="shared" si="61"/>
        <v>28Mi</v>
      </c>
      <c r="Q204" s="4">
        <f t="shared" si="72"/>
        <v>2023</v>
      </c>
      <c r="R204" s="5">
        <v>7</v>
      </c>
      <c r="S204" s="5">
        <v>13</v>
      </c>
      <c r="T204" s="6">
        <f t="shared" si="73"/>
        <v>45120</v>
      </c>
      <c r="U204" s="5">
        <f t="shared" si="66"/>
        <v>28</v>
      </c>
      <c r="V204" s="5" t="str">
        <f t="shared" si="79"/>
        <v>Do</v>
      </c>
      <c r="W204" s="5" t="str">
        <f t="shared" si="62"/>
        <v>28Do</v>
      </c>
      <c r="Y204" s="4">
        <f t="shared" si="74"/>
        <v>2024</v>
      </c>
      <c r="Z204" s="5">
        <v>7</v>
      </c>
      <c r="AA204" s="5">
        <v>13</v>
      </c>
      <c r="AB204" s="6">
        <f t="shared" si="75"/>
        <v>45486</v>
      </c>
      <c r="AC204" s="5">
        <f t="shared" si="67"/>
        <v>28</v>
      </c>
      <c r="AD204" s="5" t="str">
        <f t="shared" si="80"/>
        <v>Sa</v>
      </c>
      <c r="AE204" s="5" t="str">
        <f t="shared" si="63"/>
        <v>28Sa</v>
      </c>
    </row>
    <row r="205" spans="1:31" x14ac:dyDescent="0.3">
      <c r="A205" s="4">
        <f t="shared" si="76"/>
        <v>2021</v>
      </c>
      <c r="B205" s="5">
        <v>7</v>
      </c>
      <c r="C205" s="5">
        <v>14</v>
      </c>
      <c r="D205" s="6">
        <f t="shared" si="69"/>
        <v>44391</v>
      </c>
      <c r="E205" s="5">
        <f t="shared" si="64"/>
        <v>28</v>
      </c>
      <c r="F205" s="5" t="str">
        <f t="shared" si="68"/>
        <v>Mi</v>
      </c>
      <c r="G205" s="5" t="str">
        <f t="shared" si="77"/>
        <v>28Mi</v>
      </c>
      <c r="I205" s="4">
        <f t="shared" si="70"/>
        <v>2022</v>
      </c>
      <c r="J205" s="5">
        <v>7</v>
      </c>
      <c r="K205" s="5">
        <v>14</v>
      </c>
      <c r="L205" s="6">
        <f t="shared" si="71"/>
        <v>44756</v>
      </c>
      <c r="M205" s="5">
        <f t="shared" si="65"/>
        <v>28</v>
      </c>
      <c r="N205" s="5" t="str">
        <f t="shared" si="78"/>
        <v>Do</v>
      </c>
      <c r="O205" s="5" t="str">
        <f t="shared" si="61"/>
        <v>28Do</v>
      </c>
      <c r="Q205" s="4">
        <f t="shared" si="72"/>
        <v>2023</v>
      </c>
      <c r="R205" s="5">
        <v>7</v>
      </c>
      <c r="S205" s="5">
        <v>14</v>
      </c>
      <c r="T205" s="6">
        <f t="shared" si="73"/>
        <v>45121</v>
      </c>
      <c r="U205" s="5">
        <f t="shared" si="66"/>
        <v>28</v>
      </c>
      <c r="V205" s="5" t="str">
        <f t="shared" si="79"/>
        <v>Fr</v>
      </c>
      <c r="W205" s="5" t="str">
        <f t="shared" si="62"/>
        <v>28Fr</v>
      </c>
      <c r="Y205" s="4">
        <f t="shared" si="74"/>
        <v>2024</v>
      </c>
      <c r="Z205" s="5">
        <v>7</v>
      </c>
      <c r="AA205" s="5">
        <v>14</v>
      </c>
      <c r="AB205" s="6">
        <f t="shared" si="75"/>
        <v>45487</v>
      </c>
      <c r="AC205" s="5">
        <f t="shared" si="67"/>
        <v>28</v>
      </c>
      <c r="AD205" s="5" t="str">
        <f t="shared" si="80"/>
        <v>So</v>
      </c>
      <c r="AE205" s="5" t="str">
        <f t="shared" si="63"/>
        <v>28So</v>
      </c>
    </row>
    <row r="206" spans="1:31" x14ac:dyDescent="0.3">
      <c r="A206" s="4">
        <f t="shared" si="76"/>
        <v>2021</v>
      </c>
      <c r="B206" s="5">
        <v>7</v>
      </c>
      <c r="C206" s="5">
        <v>15</v>
      </c>
      <c r="D206" s="6">
        <f t="shared" si="69"/>
        <v>44392</v>
      </c>
      <c r="E206" s="5">
        <f t="shared" si="64"/>
        <v>28</v>
      </c>
      <c r="F206" s="5" t="str">
        <f t="shared" si="68"/>
        <v>Do</v>
      </c>
      <c r="G206" s="5" t="str">
        <f t="shared" si="77"/>
        <v>28Do</v>
      </c>
      <c r="I206" s="4">
        <f t="shared" si="70"/>
        <v>2022</v>
      </c>
      <c r="J206" s="5">
        <v>7</v>
      </c>
      <c r="K206" s="5">
        <v>15</v>
      </c>
      <c r="L206" s="6">
        <f t="shared" si="71"/>
        <v>44757</v>
      </c>
      <c r="M206" s="5">
        <f t="shared" si="65"/>
        <v>28</v>
      </c>
      <c r="N206" s="5" t="str">
        <f t="shared" si="78"/>
        <v>Fr</v>
      </c>
      <c r="O206" s="5" t="str">
        <f t="shared" si="61"/>
        <v>28Fr</v>
      </c>
      <c r="Q206" s="4">
        <f t="shared" si="72"/>
        <v>2023</v>
      </c>
      <c r="R206" s="5">
        <v>7</v>
      </c>
      <c r="S206" s="5">
        <v>15</v>
      </c>
      <c r="T206" s="6">
        <f t="shared" si="73"/>
        <v>45122</v>
      </c>
      <c r="U206" s="5">
        <f t="shared" si="66"/>
        <v>28</v>
      </c>
      <c r="V206" s="5" t="str">
        <f t="shared" si="79"/>
        <v>Sa</v>
      </c>
      <c r="W206" s="5" t="str">
        <f t="shared" si="62"/>
        <v>28Sa</v>
      </c>
      <c r="Y206" s="4">
        <f t="shared" si="74"/>
        <v>2024</v>
      </c>
      <c r="Z206" s="5">
        <v>7</v>
      </c>
      <c r="AA206" s="5">
        <v>15</v>
      </c>
      <c r="AB206" s="6">
        <f t="shared" si="75"/>
        <v>45488</v>
      </c>
      <c r="AC206" s="5">
        <f t="shared" si="67"/>
        <v>29</v>
      </c>
      <c r="AD206" s="5" t="str">
        <f t="shared" si="80"/>
        <v>Mo</v>
      </c>
      <c r="AE206" s="5" t="str">
        <f t="shared" si="63"/>
        <v>29Mo</v>
      </c>
    </row>
    <row r="207" spans="1:31" x14ac:dyDescent="0.3">
      <c r="A207" s="4">
        <f t="shared" si="76"/>
        <v>2021</v>
      </c>
      <c r="B207" s="5">
        <v>7</v>
      </c>
      <c r="C207" s="5">
        <v>16</v>
      </c>
      <c r="D207" s="6">
        <f t="shared" si="69"/>
        <v>44393</v>
      </c>
      <c r="E207" s="5">
        <f t="shared" si="64"/>
        <v>28</v>
      </c>
      <c r="F207" s="5" t="str">
        <f t="shared" si="68"/>
        <v>Fr</v>
      </c>
      <c r="G207" s="5" t="str">
        <f t="shared" si="77"/>
        <v>28Fr</v>
      </c>
      <c r="I207" s="4">
        <f t="shared" si="70"/>
        <v>2022</v>
      </c>
      <c r="J207" s="5">
        <v>7</v>
      </c>
      <c r="K207" s="5">
        <v>16</v>
      </c>
      <c r="L207" s="6">
        <f t="shared" si="71"/>
        <v>44758</v>
      </c>
      <c r="M207" s="5">
        <f t="shared" si="65"/>
        <v>28</v>
      </c>
      <c r="N207" s="5" t="str">
        <f t="shared" si="78"/>
        <v>Sa</v>
      </c>
      <c r="O207" s="5" t="str">
        <f t="shared" si="61"/>
        <v>28Sa</v>
      </c>
      <c r="Q207" s="4">
        <f t="shared" si="72"/>
        <v>2023</v>
      </c>
      <c r="R207" s="5">
        <v>7</v>
      </c>
      <c r="S207" s="5">
        <v>16</v>
      </c>
      <c r="T207" s="6">
        <f t="shared" si="73"/>
        <v>45123</v>
      </c>
      <c r="U207" s="5">
        <f t="shared" si="66"/>
        <v>28</v>
      </c>
      <c r="V207" s="5" t="str">
        <f t="shared" si="79"/>
        <v>So</v>
      </c>
      <c r="W207" s="5" t="str">
        <f t="shared" si="62"/>
        <v>28So</v>
      </c>
      <c r="Y207" s="4">
        <f t="shared" si="74"/>
        <v>2024</v>
      </c>
      <c r="Z207" s="5">
        <v>7</v>
      </c>
      <c r="AA207" s="5">
        <v>16</v>
      </c>
      <c r="AB207" s="6">
        <f t="shared" si="75"/>
        <v>45489</v>
      </c>
      <c r="AC207" s="5">
        <f t="shared" si="67"/>
        <v>29</v>
      </c>
      <c r="AD207" s="5" t="str">
        <f t="shared" si="80"/>
        <v>Di</v>
      </c>
      <c r="AE207" s="5" t="str">
        <f t="shared" si="63"/>
        <v>29Di</v>
      </c>
    </row>
    <row r="208" spans="1:31" x14ac:dyDescent="0.3">
      <c r="A208" s="4">
        <f t="shared" si="76"/>
        <v>2021</v>
      </c>
      <c r="B208" s="5">
        <v>7</v>
      </c>
      <c r="C208" s="5">
        <v>17</v>
      </c>
      <c r="D208" s="6">
        <f t="shared" si="69"/>
        <v>44394</v>
      </c>
      <c r="E208" s="5">
        <f t="shared" si="64"/>
        <v>28</v>
      </c>
      <c r="F208" s="5" t="str">
        <f t="shared" si="68"/>
        <v>Sa</v>
      </c>
      <c r="G208" s="5" t="str">
        <f t="shared" si="77"/>
        <v>28Sa</v>
      </c>
      <c r="I208" s="4">
        <f t="shared" si="70"/>
        <v>2022</v>
      </c>
      <c r="J208" s="5">
        <v>7</v>
      </c>
      <c r="K208" s="5">
        <v>17</v>
      </c>
      <c r="L208" s="6">
        <f t="shared" si="71"/>
        <v>44759</v>
      </c>
      <c r="M208" s="5">
        <f t="shared" si="65"/>
        <v>28</v>
      </c>
      <c r="N208" s="5" t="str">
        <f t="shared" si="78"/>
        <v>So</v>
      </c>
      <c r="O208" s="5" t="str">
        <f t="shared" ref="O208:O271" si="81">CONCATENATE(M208,N208)</f>
        <v>28So</v>
      </c>
      <c r="Q208" s="4">
        <f t="shared" si="72"/>
        <v>2023</v>
      </c>
      <c r="R208" s="5">
        <v>7</v>
      </c>
      <c r="S208" s="5">
        <v>17</v>
      </c>
      <c r="T208" s="6">
        <f t="shared" si="73"/>
        <v>45124</v>
      </c>
      <c r="U208" s="5">
        <f t="shared" si="66"/>
        <v>29</v>
      </c>
      <c r="V208" s="5" t="str">
        <f t="shared" si="79"/>
        <v>Mo</v>
      </c>
      <c r="W208" s="5" t="str">
        <f t="shared" ref="W208:W271" si="82">CONCATENATE(U208,V208)</f>
        <v>29Mo</v>
      </c>
      <c r="Y208" s="4">
        <f t="shared" si="74"/>
        <v>2024</v>
      </c>
      <c r="Z208" s="5">
        <v>7</v>
      </c>
      <c r="AA208" s="5">
        <v>17</v>
      </c>
      <c r="AB208" s="6">
        <f t="shared" si="75"/>
        <v>45490</v>
      </c>
      <c r="AC208" s="5">
        <f t="shared" si="67"/>
        <v>29</v>
      </c>
      <c r="AD208" s="5" t="str">
        <f t="shared" si="80"/>
        <v>Mi</v>
      </c>
      <c r="AE208" s="5" t="str">
        <f t="shared" ref="AE208:AE271" si="83">CONCATENATE(AC208,AD208)</f>
        <v>29Mi</v>
      </c>
    </row>
    <row r="209" spans="1:31" x14ac:dyDescent="0.3">
      <c r="A209" s="4">
        <f t="shared" si="76"/>
        <v>2021</v>
      </c>
      <c r="B209" s="5">
        <v>7</v>
      </c>
      <c r="C209" s="5">
        <v>18</v>
      </c>
      <c r="D209" s="6">
        <f t="shared" si="69"/>
        <v>44395</v>
      </c>
      <c r="E209" s="5">
        <f t="shared" si="64"/>
        <v>28</v>
      </c>
      <c r="F209" s="5" t="str">
        <f t="shared" si="68"/>
        <v>So</v>
      </c>
      <c r="G209" s="5" t="str">
        <f t="shared" si="77"/>
        <v>28So</v>
      </c>
      <c r="I209" s="4">
        <f t="shared" si="70"/>
        <v>2022</v>
      </c>
      <c r="J209" s="5">
        <v>7</v>
      </c>
      <c r="K209" s="5">
        <v>18</v>
      </c>
      <c r="L209" s="6">
        <f t="shared" si="71"/>
        <v>44760</v>
      </c>
      <c r="M209" s="5">
        <f t="shared" si="65"/>
        <v>29</v>
      </c>
      <c r="N209" s="5" t="str">
        <f t="shared" si="78"/>
        <v>Mo</v>
      </c>
      <c r="O209" s="5" t="str">
        <f t="shared" si="81"/>
        <v>29Mo</v>
      </c>
      <c r="Q209" s="4">
        <f t="shared" si="72"/>
        <v>2023</v>
      </c>
      <c r="R209" s="5">
        <v>7</v>
      </c>
      <c r="S209" s="5">
        <v>18</v>
      </c>
      <c r="T209" s="6">
        <f t="shared" si="73"/>
        <v>45125</v>
      </c>
      <c r="U209" s="5">
        <f t="shared" si="66"/>
        <v>29</v>
      </c>
      <c r="V209" s="5" t="str">
        <f t="shared" si="79"/>
        <v>Di</v>
      </c>
      <c r="W209" s="5" t="str">
        <f t="shared" si="82"/>
        <v>29Di</v>
      </c>
      <c r="Y209" s="4">
        <f t="shared" si="74"/>
        <v>2024</v>
      </c>
      <c r="Z209" s="5">
        <v>7</v>
      </c>
      <c r="AA209" s="5">
        <v>18</v>
      </c>
      <c r="AB209" s="6">
        <f t="shared" si="75"/>
        <v>45491</v>
      </c>
      <c r="AC209" s="5">
        <f t="shared" si="67"/>
        <v>29</v>
      </c>
      <c r="AD209" s="5" t="str">
        <f t="shared" si="80"/>
        <v>Do</v>
      </c>
      <c r="AE209" s="5" t="str">
        <f t="shared" si="83"/>
        <v>29Do</v>
      </c>
    </row>
    <row r="210" spans="1:31" x14ac:dyDescent="0.3">
      <c r="A210" s="4">
        <f t="shared" si="76"/>
        <v>2021</v>
      </c>
      <c r="B210" s="5">
        <v>7</v>
      </c>
      <c r="C210" s="5">
        <v>19</v>
      </c>
      <c r="D210" s="6">
        <f t="shared" si="69"/>
        <v>44396</v>
      </c>
      <c r="E210" s="5">
        <f t="shared" si="64"/>
        <v>29</v>
      </c>
      <c r="F210" s="5" t="str">
        <f t="shared" si="68"/>
        <v>Mo</v>
      </c>
      <c r="G210" s="5" t="str">
        <f t="shared" si="77"/>
        <v>29Mo</v>
      </c>
      <c r="I210" s="4">
        <f t="shared" si="70"/>
        <v>2022</v>
      </c>
      <c r="J210" s="5">
        <v>7</v>
      </c>
      <c r="K210" s="5">
        <v>19</v>
      </c>
      <c r="L210" s="6">
        <f t="shared" si="71"/>
        <v>44761</v>
      </c>
      <c r="M210" s="5">
        <f t="shared" si="65"/>
        <v>29</v>
      </c>
      <c r="N210" s="5" t="str">
        <f t="shared" si="78"/>
        <v>Di</v>
      </c>
      <c r="O210" s="5" t="str">
        <f t="shared" si="81"/>
        <v>29Di</v>
      </c>
      <c r="Q210" s="4">
        <f t="shared" si="72"/>
        <v>2023</v>
      </c>
      <c r="R210" s="5">
        <v>7</v>
      </c>
      <c r="S210" s="5">
        <v>19</v>
      </c>
      <c r="T210" s="6">
        <f t="shared" si="73"/>
        <v>45126</v>
      </c>
      <c r="U210" s="5">
        <f t="shared" si="66"/>
        <v>29</v>
      </c>
      <c r="V210" s="5" t="str">
        <f t="shared" si="79"/>
        <v>Mi</v>
      </c>
      <c r="W210" s="5" t="str">
        <f t="shared" si="82"/>
        <v>29Mi</v>
      </c>
      <c r="Y210" s="4">
        <f t="shared" si="74"/>
        <v>2024</v>
      </c>
      <c r="Z210" s="5">
        <v>7</v>
      </c>
      <c r="AA210" s="5">
        <v>19</v>
      </c>
      <c r="AB210" s="6">
        <f t="shared" si="75"/>
        <v>45492</v>
      </c>
      <c r="AC210" s="5">
        <f t="shared" si="67"/>
        <v>29</v>
      </c>
      <c r="AD210" s="5" t="str">
        <f t="shared" si="80"/>
        <v>Fr</v>
      </c>
      <c r="AE210" s="5" t="str">
        <f t="shared" si="83"/>
        <v>29Fr</v>
      </c>
    </row>
    <row r="211" spans="1:31" x14ac:dyDescent="0.3">
      <c r="A211" s="4">
        <f t="shared" si="76"/>
        <v>2021</v>
      </c>
      <c r="B211" s="5">
        <v>7</v>
      </c>
      <c r="C211" s="5">
        <v>20</v>
      </c>
      <c r="D211" s="6">
        <f t="shared" si="69"/>
        <v>44397</v>
      </c>
      <c r="E211" s="5">
        <f t="shared" si="64"/>
        <v>29</v>
      </c>
      <c r="F211" s="5" t="str">
        <f t="shared" si="68"/>
        <v>Di</v>
      </c>
      <c r="G211" s="5" t="str">
        <f t="shared" si="77"/>
        <v>29Di</v>
      </c>
      <c r="I211" s="4">
        <f t="shared" si="70"/>
        <v>2022</v>
      </c>
      <c r="J211" s="5">
        <v>7</v>
      </c>
      <c r="K211" s="5">
        <v>20</v>
      </c>
      <c r="L211" s="6">
        <f t="shared" si="71"/>
        <v>44762</v>
      </c>
      <c r="M211" s="5">
        <f t="shared" si="65"/>
        <v>29</v>
      </c>
      <c r="N211" s="5" t="str">
        <f t="shared" si="78"/>
        <v>Mi</v>
      </c>
      <c r="O211" s="5" t="str">
        <f t="shared" si="81"/>
        <v>29Mi</v>
      </c>
      <c r="Q211" s="4">
        <f t="shared" si="72"/>
        <v>2023</v>
      </c>
      <c r="R211" s="5">
        <v>7</v>
      </c>
      <c r="S211" s="5">
        <v>20</v>
      </c>
      <c r="T211" s="6">
        <f t="shared" si="73"/>
        <v>45127</v>
      </c>
      <c r="U211" s="5">
        <f t="shared" si="66"/>
        <v>29</v>
      </c>
      <c r="V211" s="5" t="str">
        <f t="shared" si="79"/>
        <v>Do</v>
      </c>
      <c r="W211" s="5" t="str">
        <f t="shared" si="82"/>
        <v>29Do</v>
      </c>
      <c r="Y211" s="4">
        <f t="shared" si="74"/>
        <v>2024</v>
      </c>
      <c r="Z211" s="5">
        <v>7</v>
      </c>
      <c r="AA211" s="5">
        <v>20</v>
      </c>
      <c r="AB211" s="6">
        <f t="shared" si="75"/>
        <v>45493</v>
      </c>
      <c r="AC211" s="5">
        <f t="shared" si="67"/>
        <v>29</v>
      </c>
      <c r="AD211" s="5" t="str">
        <f t="shared" si="80"/>
        <v>Sa</v>
      </c>
      <c r="AE211" s="5" t="str">
        <f t="shared" si="83"/>
        <v>29Sa</v>
      </c>
    </row>
    <row r="212" spans="1:31" x14ac:dyDescent="0.3">
      <c r="A212" s="4">
        <f t="shared" si="76"/>
        <v>2021</v>
      </c>
      <c r="B212" s="5">
        <v>7</v>
      </c>
      <c r="C212" s="5">
        <v>21</v>
      </c>
      <c r="D212" s="6">
        <f t="shared" si="69"/>
        <v>44398</v>
      </c>
      <c r="E212" s="5">
        <f t="shared" si="64"/>
        <v>29</v>
      </c>
      <c r="F212" s="5" t="str">
        <f t="shared" si="68"/>
        <v>Mi</v>
      </c>
      <c r="G212" s="5" t="str">
        <f t="shared" si="77"/>
        <v>29Mi</v>
      </c>
      <c r="I212" s="4">
        <f t="shared" si="70"/>
        <v>2022</v>
      </c>
      <c r="J212" s="5">
        <v>7</v>
      </c>
      <c r="K212" s="5">
        <v>21</v>
      </c>
      <c r="L212" s="6">
        <f t="shared" si="71"/>
        <v>44763</v>
      </c>
      <c r="M212" s="5">
        <f t="shared" si="65"/>
        <v>29</v>
      </c>
      <c r="N212" s="5" t="str">
        <f t="shared" si="78"/>
        <v>Do</v>
      </c>
      <c r="O212" s="5" t="str">
        <f t="shared" si="81"/>
        <v>29Do</v>
      </c>
      <c r="Q212" s="4">
        <f t="shared" si="72"/>
        <v>2023</v>
      </c>
      <c r="R212" s="5">
        <v>7</v>
      </c>
      <c r="S212" s="5">
        <v>21</v>
      </c>
      <c r="T212" s="6">
        <f t="shared" si="73"/>
        <v>45128</v>
      </c>
      <c r="U212" s="5">
        <f t="shared" si="66"/>
        <v>29</v>
      </c>
      <c r="V212" s="5" t="str">
        <f t="shared" si="79"/>
        <v>Fr</v>
      </c>
      <c r="W212" s="5" t="str">
        <f t="shared" si="82"/>
        <v>29Fr</v>
      </c>
      <c r="Y212" s="4">
        <f t="shared" si="74"/>
        <v>2024</v>
      </c>
      <c r="Z212" s="5">
        <v>7</v>
      </c>
      <c r="AA212" s="5">
        <v>21</v>
      </c>
      <c r="AB212" s="6">
        <f t="shared" si="75"/>
        <v>45494</v>
      </c>
      <c r="AC212" s="5">
        <f t="shared" si="67"/>
        <v>29</v>
      </c>
      <c r="AD212" s="5" t="str">
        <f t="shared" si="80"/>
        <v>So</v>
      </c>
      <c r="AE212" s="5" t="str">
        <f t="shared" si="83"/>
        <v>29So</v>
      </c>
    </row>
    <row r="213" spans="1:31" x14ac:dyDescent="0.3">
      <c r="A213" s="4">
        <f t="shared" si="76"/>
        <v>2021</v>
      </c>
      <c r="B213" s="5">
        <v>7</v>
      </c>
      <c r="C213" s="5">
        <v>22</v>
      </c>
      <c r="D213" s="6">
        <f t="shared" si="69"/>
        <v>44399</v>
      </c>
      <c r="E213" s="5">
        <f t="shared" si="64"/>
        <v>29</v>
      </c>
      <c r="F213" s="5" t="str">
        <f t="shared" si="68"/>
        <v>Do</v>
      </c>
      <c r="G213" s="5" t="str">
        <f t="shared" si="77"/>
        <v>29Do</v>
      </c>
      <c r="I213" s="4">
        <f t="shared" si="70"/>
        <v>2022</v>
      </c>
      <c r="J213" s="5">
        <v>7</v>
      </c>
      <c r="K213" s="5">
        <v>22</v>
      </c>
      <c r="L213" s="6">
        <f t="shared" si="71"/>
        <v>44764</v>
      </c>
      <c r="M213" s="5">
        <f t="shared" si="65"/>
        <v>29</v>
      </c>
      <c r="N213" s="5" t="str">
        <f t="shared" si="78"/>
        <v>Fr</v>
      </c>
      <c r="O213" s="5" t="str">
        <f t="shared" si="81"/>
        <v>29Fr</v>
      </c>
      <c r="Q213" s="4">
        <f t="shared" si="72"/>
        <v>2023</v>
      </c>
      <c r="R213" s="5">
        <v>7</v>
      </c>
      <c r="S213" s="5">
        <v>22</v>
      </c>
      <c r="T213" s="6">
        <f t="shared" si="73"/>
        <v>45129</v>
      </c>
      <c r="U213" s="5">
        <f t="shared" si="66"/>
        <v>29</v>
      </c>
      <c r="V213" s="5" t="str">
        <f t="shared" si="79"/>
        <v>Sa</v>
      </c>
      <c r="W213" s="5" t="str">
        <f t="shared" si="82"/>
        <v>29Sa</v>
      </c>
      <c r="Y213" s="4">
        <f t="shared" si="74"/>
        <v>2024</v>
      </c>
      <c r="Z213" s="5">
        <v>7</v>
      </c>
      <c r="AA213" s="5">
        <v>22</v>
      </c>
      <c r="AB213" s="6">
        <f t="shared" si="75"/>
        <v>45495</v>
      </c>
      <c r="AC213" s="5">
        <f t="shared" si="67"/>
        <v>30</v>
      </c>
      <c r="AD213" s="5" t="str">
        <f t="shared" si="80"/>
        <v>Mo</v>
      </c>
      <c r="AE213" s="5" t="str">
        <f t="shared" si="83"/>
        <v>30Mo</v>
      </c>
    </row>
    <row r="214" spans="1:31" x14ac:dyDescent="0.3">
      <c r="A214" s="4">
        <f t="shared" si="76"/>
        <v>2021</v>
      </c>
      <c r="B214" s="5">
        <v>7</v>
      </c>
      <c r="C214" s="5">
        <v>23</v>
      </c>
      <c r="D214" s="6">
        <f t="shared" si="69"/>
        <v>44400</v>
      </c>
      <c r="E214" s="5">
        <f t="shared" si="64"/>
        <v>29</v>
      </c>
      <c r="F214" s="5" t="str">
        <f t="shared" si="68"/>
        <v>Fr</v>
      </c>
      <c r="G214" s="5" t="str">
        <f t="shared" si="77"/>
        <v>29Fr</v>
      </c>
      <c r="I214" s="4">
        <f t="shared" si="70"/>
        <v>2022</v>
      </c>
      <c r="J214" s="5">
        <v>7</v>
      </c>
      <c r="K214" s="5">
        <v>23</v>
      </c>
      <c r="L214" s="6">
        <f t="shared" si="71"/>
        <v>44765</v>
      </c>
      <c r="M214" s="5">
        <f t="shared" si="65"/>
        <v>29</v>
      </c>
      <c r="N214" s="5" t="str">
        <f t="shared" si="78"/>
        <v>Sa</v>
      </c>
      <c r="O214" s="5" t="str">
        <f t="shared" si="81"/>
        <v>29Sa</v>
      </c>
      <c r="Q214" s="4">
        <f t="shared" si="72"/>
        <v>2023</v>
      </c>
      <c r="R214" s="5">
        <v>7</v>
      </c>
      <c r="S214" s="5">
        <v>23</v>
      </c>
      <c r="T214" s="6">
        <f t="shared" si="73"/>
        <v>45130</v>
      </c>
      <c r="U214" s="5">
        <f t="shared" si="66"/>
        <v>29</v>
      </c>
      <c r="V214" s="5" t="str">
        <f t="shared" si="79"/>
        <v>So</v>
      </c>
      <c r="W214" s="5" t="str">
        <f t="shared" si="82"/>
        <v>29So</v>
      </c>
      <c r="Y214" s="4">
        <f t="shared" si="74"/>
        <v>2024</v>
      </c>
      <c r="Z214" s="5">
        <v>7</v>
      </c>
      <c r="AA214" s="5">
        <v>23</v>
      </c>
      <c r="AB214" s="6">
        <f t="shared" si="75"/>
        <v>45496</v>
      </c>
      <c r="AC214" s="5">
        <f t="shared" si="67"/>
        <v>30</v>
      </c>
      <c r="AD214" s="5" t="str">
        <f t="shared" si="80"/>
        <v>Di</v>
      </c>
      <c r="AE214" s="5" t="str">
        <f t="shared" si="83"/>
        <v>30Di</v>
      </c>
    </row>
    <row r="215" spans="1:31" x14ac:dyDescent="0.3">
      <c r="A215" s="4">
        <f t="shared" si="76"/>
        <v>2021</v>
      </c>
      <c r="B215" s="5">
        <v>7</v>
      </c>
      <c r="C215" s="5">
        <v>24</v>
      </c>
      <c r="D215" s="6">
        <f t="shared" si="69"/>
        <v>44401</v>
      </c>
      <c r="E215" s="5">
        <f t="shared" si="64"/>
        <v>29</v>
      </c>
      <c r="F215" s="5" t="str">
        <f t="shared" si="68"/>
        <v>Sa</v>
      </c>
      <c r="G215" s="5" t="str">
        <f t="shared" si="77"/>
        <v>29Sa</v>
      </c>
      <c r="I215" s="4">
        <f t="shared" si="70"/>
        <v>2022</v>
      </c>
      <c r="J215" s="5">
        <v>7</v>
      </c>
      <c r="K215" s="5">
        <v>24</v>
      </c>
      <c r="L215" s="6">
        <f t="shared" si="71"/>
        <v>44766</v>
      </c>
      <c r="M215" s="5">
        <f t="shared" si="65"/>
        <v>29</v>
      </c>
      <c r="N215" s="5" t="str">
        <f t="shared" si="78"/>
        <v>So</v>
      </c>
      <c r="O215" s="5" t="str">
        <f t="shared" si="81"/>
        <v>29So</v>
      </c>
      <c r="Q215" s="4">
        <f t="shared" si="72"/>
        <v>2023</v>
      </c>
      <c r="R215" s="5">
        <v>7</v>
      </c>
      <c r="S215" s="5">
        <v>24</v>
      </c>
      <c r="T215" s="6">
        <f t="shared" si="73"/>
        <v>45131</v>
      </c>
      <c r="U215" s="5">
        <f t="shared" si="66"/>
        <v>30</v>
      </c>
      <c r="V215" s="5" t="str">
        <f t="shared" si="79"/>
        <v>Mo</v>
      </c>
      <c r="W215" s="5" t="str">
        <f t="shared" si="82"/>
        <v>30Mo</v>
      </c>
      <c r="Y215" s="4">
        <f t="shared" si="74"/>
        <v>2024</v>
      </c>
      <c r="Z215" s="5">
        <v>7</v>
      </c>
      <c r="AA215" s="5">
        <v>24</v>
      </c>
      <c r="AB215" s="6">
        <f t="shared" si="75"/>
        <v>45497</v>
      </c>
      <c r="AC215" s="5">
        <f t="shared" si="67"/>
        <v>30</v>
      </c>
      <c r="AD215" s="5" t="str">
        <f t="shared" si="80"/>
        <v>Mi</v>
      </c>
      <c r="AE215" s="5" t="str">
        <f t="shared" si="83"/>
        <v>30Mi</v>
      </c>
    </row>
    <row r="216" spans="1:31" x14ac:dyDescent="0.3">
      <c r="A216" s="4">
        <f t="shared" si="76"/>
        <v>2021</v>
      </c>
      <c r="B216" s="5">
        <v>7</v>
      </c>
      <c r="C216" s="5">
        <v>25</v>
      </c>
      <c r="D216" s="6">
        <f t="shared" si="69"/>
        <v>44402</v>
      </c>
      <c r="E216" s="5">
        <f t="shared" si="64"/>
        <v>29</v>
      </c>
      <c r="F216" s="5" t="str">
        <f t="shared" si="68"/>
        <v>So</v>
      </c>
      <c r="G216" s="5" t="str">
        <f t="shared" si="77"/>
        <v>29So</v>
      </c>
      <c r="I216" s="4">
        <f t="shared" si="70"/>
        <v>2022</v>
      </c>
      <c r="J216" s="5">
        <v>7</v>
      </c>
      <c r="K216" s="5">
        <v>25</v>
      </c>
      <c r="L216" s="6">
        <f t="shared" si="71"/>
        <v>44767</v>
      </c>
      <c r="M216" s="5">
        <f t="shared" si="65"/>
        <v>30</v>
      </c>
      <c r="N216" s="5" t="str">
        <f t="shared" si="78"/>
        <v>Mo</v>
      </c>
      <c r="O216" s="5" t="str">
        <f t="shared" si="81"/>
        <v>30Mo</v>
      </c>
      <c r="Q216" s="4">
        <f t="shared" si="72"/>
        <v>2023</v>
      </c>
      <c r="R216" s="5">
        <v>7</v>
      </c>
      <c r="S216" s="5">
        <v>25</v>
      </c>
      <c r="T216" s="6">
        <f t="shared" si="73"/>
        <v>45132</v>
      </c>
      <c r="U216" s="5">
        <f t="shared" si="66"/>
        <v>30</v>
      </c>
      <c r="V216" s="5" t="str">
        <f t="shared" si="79"/>
        <v>Di</v>
      </c>
      <c r="W216" s="5" t="str">
        <f t="shared" si="82"/>
        <v>30Di</v>
      </c>
      <c r="Y216" s="4">
        <f t="shared" si="74"/>
        <v>2024</v>
      </c>
      <c r="Z216" s="5">
        <v>7</v>
      </c>
      <c r="AA216" s="5">
        <v>25</v>
      </c>
      <c r="AB216" s="6">
        <f t="shared" si="75"/>
        <v>45498</v>
      </c>
      <c r="AC216" s="5">
        <f t="shared" si="67"/>
        <v>30</v>
      </c>
      <c r="AD216" s="5" t="str">
        <f t="shared" si="80"/>
        <v>Do</v>
      </c>
      <c r="AE216" s="5" t="str">
        <f t="shared" si="83"/>
        <v>30Do</v>
      </c>
    </row>
    <row r="217" spans="1:31" x14ac:dyDescent="0.3">
      <c r="A217" s="4">
        <f t="shared" si="76"/>
        <v>2021</v>
      </c>
      <c r="B217" s="5">
        <v>7</v>
      </c>
      <c r="C217" s="5">
        <v>26</v>
      </c>
      <c r="D217" s="6">
        <f t="shared" si="69"/>
        <v>44403</v>
      </c>
      <c r="E217" s="5">
        <f t="shared" si="64"/>
        <v>30</v>
      </c>
      <c r="F217" s="5" t="str">
        <f t="shared" si="68"/>
        <v>Mo</v>
      </c>
      <c r="G217" s="5" t="str">
        <f t="shared" si="77"/>
        <v>30Mo</v>
      </c>
      <c r="I217" s="4">
        <f t="shared" si="70"/>
        <v>2022</v>
      </c>
      <c r="J217" s="5">
        <v>7</v>
      </c>
      <c r="K217" s="5">
        <v>26</v>
      </c>
      <c r="L217" s="6">
        <f t="shared" si="71"/>
        <v>44768</v>
      </c>
      <c r="M217" s="5">
        <f t="shared" si="65"/>
        <v>30</v>
      </c>
      <c r="N217" s="5" t="str">
        <f t="shared" si="78"/>
        <v>Di</v>
      </c>
      <c r="O217" s="5" t="str">
        <f t="shared" si="81"/>
        <v>30Di</v>
      </c>
      <c r="Q217" s="4">
        <f t="shared" si="72"/>
        <v>2023</v>
      </c>
      <c r="R217" s="5">
        <v>7</v>
      </c>
      <c r="S217" s="5">
        <v>26</v>
      </c>
      <c r="T217" s="6">
        <f t="shared" si="73"/>
        <v>45133</v>
      </c>
      <c r="U217" s="5">
        <f t="shared" si="66"/>
        <v>30</v>
      </c>
      <c r="V217" s="5" t="str">
        <f t="shared" si="79"/>
        <v>Mi</v>
      </c>
      <c r="W217" s="5" t="str">
        <f t="shared" si="82"/>
        <v>30Mi</v>
      </c>
      <c r="Y217" s="4">
        <f t="shared" si="74"/>
        <v>2024</v>
      </c>
      <c r="Z217" s="5">
        <v>7</v>
      </c>
      <c r="AA217" s="5">
        <v>26</v>
      </c>
      <c r="AB217" s="6">
        <f t="shared" si="75"/>
        <v>45499</v>
      </c>
      <c r="AC217" s="5">
        <f t="shared" si="67"/>
        <v>30</v>
      </c>
      <c r="AD217" s="5" t="str">
        <f t="shared" si="80"/>
        <v>Fr</v>
      </c>
      <c r="AE217" s="5" t="str">
        <f t="shared" si="83"/>
        <v>30Fr</v>
      </c>
    </row>
    <row r="218" spans="1:31" x14ac:dyDescent="0.3">
      <c r="A218" s="4">
        <f t="shared" si="76"/>
        <v>2021</v>
      </c>
      <c r="B218" s="5">
        <v>7</v>
      </c>
      <c r="C218" s="5">
        <v>27</v>
      </c>
      <c r="D218" s="6">
        <f t="shared" si="69"/>
        <v>44404</v>
      </c>
      <c r="E218" s="5">
        <f t="shared" ref="E218:E281" si="84">IF(D218="","",WEEKNUM(D218,21))</f>
        <v>30</v>
      </c>
      <c r="F218" s="5" t="str">
        <f t="shared" si="68"/>
        <v>Di</v>
      </c>
      <c r="G218" s="5" t="str">
        <f t="shared" si="77"/>
        <v>30Di</v>
      </c>
      <c r="I218" s="4">
        <f t="shared" si="70"/>
        <v>2022</v>
      </c>
      <c r="J218" s="5">
        <v>7</v>
      </c>
      <c r="K218" s="5">
        <v>27</v>
      </c>
      <c r="L218" s="6">
        <f t="shared" si="71"/>
        <v>44769</v>
      </c>
      <c r="M218" s="5">
        <f t="shared" ref="M218:M281" si="85">IF(L218="","",WEEKNUM(L218,21))</f>
        <v>30</v>
      </c>
      <c r="N218" s="5" t="str">
        <f t="shared" si="78"/>
        <v>Mi</v>
      </c>
      <c r="O218" s="5" t="str">
        <f t="shared" si="81"/>
        <v>30Mi</v>
      </c>
      <c r="Q218" s="4">
        <f t="shared" si="72"/>
        <v>2023</v>
      </c>
      <c r="R218" s="5">
        <v>7</v>
      </c>
      <c r="S218" s="5">
        <v>27</v>
      </c>
      <c r="T218" s="6">
        <f t="shared" si="73"/>
        <v>45134</v>
      </c>
      <c r="U218" s="5">
        <f t="shared" ref="U218:U281" si="86">IF(T218="","",WEEKNUM(T218,21))</f>
        <v>30</v>
      </c>
      <c r="V218" s="5" t="str">
        <f t="shared" si="79"/>
        <v>Do</v>
      </c>
      <c r="W218" s="5" t="str">
        <f t="shared" si="82"/>
        <v>30Do</v>
      </c>
      <c r="Y218" s="4">
        <f t="shared" si="74"/>
        <v>2024</v>
      </c>
      <c r="Z218" s="5">
        <v>7</v>
      </c>
      <c r="AA218" s="5">
        <v>27</v>
      </c>
      <c r="AB218" s="6">
        <f t="shared" si="75"/>
        <v>45500</v>
      </c>
      <c r="AC218" s="5">
        <f t="shared" ref="AC218:AC281" si="87">IF(AB218="","",WEEKNUM(AB218,21))</f>
        <v>30</v>
      </c>
      <c r="AD218" s="5" t="str">
        <f t="shared" si="80"/>
        <v>Sa</v>
      </c>
      <c r="AE218" s="5" t="str">
        <f t="shared" si="83"/>
        <v>30Sa</v>
      </c>
    </row>
    <row r="219" spans="1:31" x14ac:dyDescent="0.3">
      <c r="A219" s="4">
        <f t="shared" si="76"/>
        <v>2021</v>
      </c>
      <c r="B219" s="5">
        <v>7</v>
      </c>
      <c r="C219" s="5">
        <v>28</v>
      </c>
      <c r="D219" s="6">
        <f t="shared" si="69"/>
        <v>44405</v>
      </c>
      <c r="E219" s="5">
        <f t="shared" si="84"/>
        <v>30</v>
      </c>
      <c r="F219" s="5" t="str">
        <f t="shared" si="68"/>
        <v>Mi</v>
      </c>
      <c r="G219" s="5" t="str">
        <f t="shared" si="77"/>
        <v>30Mi</v>
      </c>
      <c r="I219" s="4">
        <f t="shared" si="70"/>
        <v>2022</v>
      </c>
      <c r="J219" s="5">
        <v>7</v>
      </c>
      <c r="K219" s="5">
        <v>28</v>
      </c>
      <c r="L219" s="6">
        <f t="shared" si="71"/>
        <v>44770</v>
      </c>
      <c r="M219" s="5">
        <f t="shared" si="85"/>
        <v>30</v>
      </c>
      <c r="N219" s="5" t="str">
        <f t="shared" si="78"/>
        <v>Do</v>
      </c>
      <c r="O219" s="5" t="str">
        <f t="shared" si="81"/>
        <v>30Do</v>
      </c>
      <c r="Q219" s="4">
        <f t="shared" si="72"/>
        <v>2023</v>
      </c>
      <c r="R219" s="5">
        <v>7</v>
      </c>
      <c r="S219" s="5">
        <v>28</v>
      </c>
      <c r="T219" s="6">
        <f t="shared" si="73"/>
        <v>45135</v>
      </c>
      <c r="U219" s="5">
        <f t="shared" si="86"/>
        <v>30</v>
      </c>
      <c r="V219" s="5" t="str">
        <f t="shared" si="79"/>
        <v>Fr</v>
      </c>
      <c r="W219" s="5" t="str">
        <f t="shared" si="82"/>
        <v>30Fr</v>
      </c>
      <c r="Y219" s="4">
        <f t="shared" si="74"/>
        <v>2024</v>
      </c>
      <c r="Z219" s="5">
        <v>7</v>
      </c>
      <c r="AA219" s="5">
        <v>28</v>
      </c>
      <c r="AB219" s="6">
        <f t="shared" si="75"/>
        <v>45501</v>
      </c>
      <c r="AC219" s="5">
        <f t="shared" si="87"/>
        <v>30</v>
      </c>
      <c r="AD219" s="5" t="str">
        <f t="shared" si="80"/>
        <v>So</v>
      </c>
      <c r="AE219" s="5" t="str">
        <f t="shared" si="83"/>
        <v>30So</v>
      </c>
    </row>
    <row r="220" spans="1:31" x14ac:dyDescent="0.3">
      <c r="A220" s="4">
        <f t="shared" si="76"/>
        <v>2021</v>
      </c>
      <c r="B220" s="5">
        <v>7</v>
      </c>
      <c r="C220" s="5">
        <v>29</v>
      </c>
      <c r="D220" s="6">
        <f t="shared" si="69"/>
        <v>44406</v>
      </c>
      <c r="E220" s="5">
        <f t="shared" si="84"/>
        <v>30</v>
      </c>
      <c r="F220" s="5" t="str">
        <f t="shared" si="68"/>
        <v>Do</v>
      </c>
      <c r="G220" s="5" t="str">
        <f t="shared" si="77"/>
        <v>30Do</v>
      </c>
      <c r="I220" s="4">
        <f t="shared" si="70"/>
        <v>2022</v>
      </c>
      <c r="J220" s="5">
        <v>7</v>
      </c>
      <c r="K220" s="5">
        <v>29</v>
      </c>
      <c r="L220" s="6">
        <f t="shared" si="71"/>
        <v>44771</v>
      </c>
      <c r="M220" s="5">
        <f t="shared" si="85"/>
        <v>30</v>
      </c>
      <c r="N220" s="5" t="str">
        <f t="shared" si="78"/>
        <v>Fr</v>
      </c>
      <c r="O220" s="5" t="str">
        <f t="shared" si="81"/>
        <v>30Fr</v>
      </c>
      <c r="Q220" s="4">
        <f t="shared" si="72"/>
        <v>2023</v>
      </c>
      <c r="R220" s="5">
        <v>7</v>
      </c>
      <c r="S220" s="5">
        <v>29</v>
      </c>
      <c r="T220" s="6">
        <f t="shared" si="73"/>
        <v>45136</v>
      </c>
      <c r="U220" s="5">
        <f t="shared" si="86"/>
        <v>30</v>
      </c>
      <c r="V220" s="5" t="str">
        <f t="shared" si="79"/>
        <v>Sa</v>
      </c>
      <c r="W220" s="5" t="str">
        <f t="shared" si="82"/>
        <v>30Sa</v>
      </c>
      <c r="Y220" s="4">
        <f t="shared" si="74"/>
        <v>2024</v>
      </c>
      <c r="Z220" s="5">
        <v>7</v>
      </c>
      <c r="AA220" s="5">
        <v>29</v>
      </c>
      <c r="AB220" s="6">
        <f t="shared" si="75"/>
        <v>45502</v>
      </c>
      <c r="AC220" s="5">
        <f t="shared" si="87"/>
        <v>31</v>
      </c>
      <c r="AD220" s="5" t="str">
        <f t="shared" si="80"/>
        <v>Mo</v>
      </c>
      <c r="AE220" s="5" t="str">
        <f t="shared" si="83"/>
        <v>31Mo</v>
      </c>
    </row>
    <row r="221" spans="1:31" x14ac:dyDescent="0.3">
      <c r="A221" s="4">
        <f t="shared" si="76"/>
        <v>2021</v>
      </c>
      <c r="B221" s="5">
        <v>7</v>
      </c>
      <c r="C221" s="5">
        <v>30</v>
      </c>
      <c r="D221" s="6">
        <f t="shared" si="69"/>
        <v>44407</v>
      </c>
      <c r="E221" s="5">
        <f t="shared" si="84"/>
        <v>30</v>
      </c>
      <c r="F221" s="5" t="str">
        <f t="shared" si="68"/>
        <v>Fr</v>
      </c>
      <c r="G221" s="5" t="str">
        <f t="shared" si="77"/>
        <v>30Fr</v>
      </c>
      <c r="I221" s="4">
        <f t="shared" si="70"/>
        <v>2022</v>
      </c>
      <c r="J221" s="5">
        <v>7</v>
      </c>
      <c r="K221" s="5">
        <v>30</v>
      </c>
      <c r="L221" s="6">
        <f t="shared" si="71"/>
        <v>44772</v>
      </c>
      <c r="M221" s="5">
        <f t="shared" si="85"/>
        <v>30</v>
      </c>
      <c r="N221" s="5" t="str">
        <f t="shared" si="78"/>
        <v>Sa</v>
      </c>
      <c r="O221" s="5" t="str">
        <f t="shared" si="81"/>
        <v>30Sa</v>
      </c>
      <c r="Q221" s="4">
        <f t="shared" si="72"/>
        <v>2023</v>
      </c>
      <c r="R221" s="5">
        <v>7</v>
      </c>
      <c r="S221" s="5">
        <v>30</v>
      </c>
      <c r="T221" s="6">
        <f t="shared" si="73"/>
        <v>45137</v>
      </c>
      <c r="U221" s="5">
        <f t="shared" si="86"/>
        <v>30</v>
      </c>
      <c r="V221" s="5" t="str">
        <f t="shared" si="79"/>
        <v>So</v>
      </c>
      <c r="W221" s="5" t="str">
        <f t="shared" si="82"/>
        <v>30So</v>
      </c>
      <c r="Y221" s="4">
        <f t="shared" si="74"/>
        <v>2024</v>
      </c>
      <c r="Z221" s="5">
        <v>7</v>
      </c>
      <c r="AA221" s="5">
        <v>30</v>
      </c>
      <c r="AB221" s="6">
        <f t="shared" si="75"/>
        <v>45503</v>
      </c>
      <c r="AC221" s="5">
        <f t="shared" si="87"/>
        <v>31</v>
      </c>
      <c r="AD221" s="5" t="str">
        <f t="shared" si="80"/>
        <v>Di</v>
      </c>
      <c r="AE221" s="5" t="str">
        <f t="shared" si="83"/>
        <v>31Di</v>
      </c>
    </row>
    <row r="222" spans="1:31" x14ac:dyDescent="0.3">
      <c r="A222" s="4">
        <f t="shared" si="76"/>
        <v>2021</v>
      </c>
      <c r="B222" s="5">
        <v>7</v>
      </c>
      <c r="C222" s="5">
        <v>31</v>
      </c>
      <c r="D222" s="6">
        <f t="shared" si="69"/>
        <v>44408</v>
      </c>
      <c r="E222" s="5">
        <f t="shared" si="84"/>
        <v>30</v>
      </c>
      <c r="F222" s="5" t="str">
        <f t="shared" si="68"/>
        <v>Sa</v>
      </c>
      <c r="G222" s="5" t="str">
        <f t="shared" si="77"/>
        <v>30Sa</v>
      </c>
      <c r="I222" s="4">
        <f t="shared" si="70"/>
        <v>2022</v>
      </c>
      <c r="J222" s="5">
        <v>7</v>
      </c>
      <c r="K222" s="5">
        <v>31</v>
      </c>
      <c r="L222" s="6">
        <f t="shared" si="71"/>
        <v>44773</v>
      </c>
      <c r="M222" s="5">
        <f t="shared" si="85"/>
        <v>30</v>
      </c>
      <c r="N222" s="5" t="str">
        <f t="shared" si="78"/>
        <v>So</v>
      </c>
      <c r="O222" s="5" t="str">
        <f t="shared" si="81"/>
        <v>30So</v>
      </c>
      <c r="Q222" s="4">
        <f t="shared" si="72"/>
        <v>2023</v>
      </c>
      <c r="R222" s="5">
        <v>7</v>
      </c>
      <c r="S222" s="5">
        <v>31</v>
      </c>
      <c r="T222" s="6">
        <f t="shared" si="73"/>
        <v>45138</v>
      </c>
      <c r="U222" s="5">
        <f t="shared" si="86"/>
        <v>31</v>
      </c>
      <c r="V222" s="5" t="str">
        <f t="shared" si="79"/>
        <v>Mo</v>
      </c>
      <c r="W222" s="5" t="str">
        <f t="shared" si="82"/>
        <v>31Mo</v>
      </c>
      <c r="Y222" s="4">
        <f t="shared" si="74"/>
        <v>2024</v>
      </c>
      <c r="Z222" s="5">
        <v>7</v>
      </c>
      <c r="AA222" s="5">
        <v>31</v>
      </c>
      <c r="AB222" s="6">
        <f t="shared" si="75"/>
        <v>45504</v>
      </c>
      <c r="AC222" s="5">
        <f t="shared" si="87"/>
        <v>31</v>
      </c>
      <c r="AD222" s="5" t="str">
        <f t="shared" si="80"/>
        <v>Mi</v>
      </c>
      <c r="AE222" s="5" t="str">
        <f t="shared" si="83"/>
        <v>31Mi</v>
      </c>
    </row>
    <row r="223" spans="1:31" x14ac:dyDescent="0.3">
      <c r="A223" s="4">
        <f t="shared" si="76"/>
        <v>2021</v>
      </c>
      <c r="B223" s="5">
        <v>8</v>
      </c>
      <c r="C223" s="5">
        <v>1</v>
      </c>
      <c r="D223" s="6">
        <f t="shared" si="69"/>
        <v>44409</v>
      </c>
      <c r="E223" s="5">
        <f t="shared" si="84"/>
        <v>30</v>
      </c>
      <c r="F223" s="5" t="str">
        <f t="shared" si="68"/>
        <v>So</v>
      </c>
      <c r="G223" s="5" t="str">
        <f t="shared" si="77"/>
        <v>30So</v>
      </c>
      <c r="I223" s="4">
        <f t="shared" si="70"/>
        <v>2022</v>
      </c>
      <c r="J223" s="5">
        <v>8</v>
      </c>
      <c r="K223" s="5">
        <v>1</v>
      </c>
      <c r="L223" s="6">
        <f t="shared" si="71"/>
        <v>44774</v>
      </c>
      <c r="M223" s="5">
        <f t="shared" si="85"/>
        <v>31</v>
      </c>
      <c r="N223" s="5" t="str">
        <f t="shared" si="78"/>
        <v>Mo</v>
      </c>
      <c r="O223" s="5" t="str">
        <f t="shared" si="81"/>
        <v>31Mo</v>
      </c>
      <c r="Q223" s="4">
        <f t="shared" si="72"/>
        <v>2023</v>
      </c>
      <c r="R223" s="5">
        <v>8</v>
      </c>
      <c r="S223" s="5">
        <v>1</v>
      </c>
      <c r="T223" s="6">
        <f t="shared" si="73"/>
        <v>45139</v>
      </c>
      <c r="U223" s="5">
        <f t="shared" si="86"/>
        <v>31</v>
      </c>
      <c r="V223" s="5" t="str">
        <f t="shared" si="79"/>
        <v>Di</v>
      </c>
      <c r="W223" s="5" t="str">
        <f t="shared" si="82"/>
        <v>31Di</v>
      </c>
      <c r="Y223" s="4">
        <f t="shared" si="74"/>
        <v>2024</v>
      </c>
      <c r="Z223" s="5">
        <v>8</v>
      </c>
      <c r="AA223" s="5">
        <v>1</v>
      </c>
      <c r="AB223" s="6">
        <f t="shared" si="75"/>
        <v>45505</v>
      </c>
      <c r="AC223" s="5">
        <f t="shared" si="87"/>
        <v>31</v>
      </c>
      <c r="AD223" s="5" t="str">
        <f t="shared" si="80"/>
        <v>Do</v>
      </c>
      <c r="AE223" s="5" t="str">
        <f t="shared" si="83"/>
        <v>31Do</v>
      </c>
    </row>
    <row r="224" spans="1:31" x14ac:dyDescent="0.3">
      <c r="A224" s="4">
        <f t="shared" si="76"/>
        <v>2021</v>
      </c>
      <c r="B224" s="5">
        <v>8</v>
      </c>
      <c r="C224" s="5">
        <v>2</v>
      </c>
      <c r="D224" s="6">
        <f t="shared" si="69"/>
        <v>44410</v>
      </c>
      <c r="E224" s="5">
        <f t="shared" si="84"/>
        <v>31</v>
      </c>
      <c r="F224" s="5" t="str">
        <f t="shared" si="68"/>
        <v>Mo</v>
      </c>
      <c r="G224" s="5" t="str">
        <f t="shared" si="77"/>
        <v>31Mo</v>
      </c>
      <c r="I224" s="4">
        <f t="shared" si="70"/>
        <v>2022</v>
      </c>
      <c r="J224" s="5">
        <v>8</v>
      </c>
      <c r="K224" s="5">
        <v>2</v>
      </c>
      <c r="L224" s="6">
        <f t="shared" si="71"/>
        <v>44775</v>
      </c>
      <c r="M224" s="5">
        <f t="shared" si="85"/>
        <v>31</v>
      </c>
      <c r="N224" s="5" t="str">
        <f t="shared" si="78"/>
        <v>Di</v>
      </c>
      <c r="O224" s="5" t="str">
        <f t="shared" si="81"/>
        <v>31Di</v>
      </c>
      <c r="Q224" s="4">
        <f t="shared" si="72"/>
        <v>2023</v>
      </c>
      <c r="R224" s="5">
        <v>8</v>
      </c>
      <c r="S224" s="5">
        <v>2</v>
      </c>
      <c r="T224" s="6">
        <f t="shared" si="73"/>
        <v>45140</v>
      </c>
      <c r="U224" s="5">
        <f t="shared" si="86"/>
        <v>31</v>
      </c>
      <c r="V224" s="5" t="str">
        <f t="shared" si="79"/>
        <v>Mi</v>
      </c>
      <c r="W224" s="5" t="str">
        <f t="shared" si="82"/>
        <v>31Mi</v>
      </c>
      <c r="Y224" s="4">
        <f t="shared" si="74"/>
        <v>2024</v>
      </c>
      <c r="Z224" s="5">
        <v>8</v>
      </c>
      <c r="AA224" s="5">
        <v>2</v>
      </c>
      <c r="AB224" s="6">
        <f t="shared" si="75"/>
        <v>45506</v>
      </c>
      <c r="AC224" s="5">
        <f t="shared" si="87"/>
        <v>31</v>
      </c>
      <c r="AD224" s="5" t="str">
        <f t="shared" si="80"/>
        <v>Fr</v>
      </c>
      <c r="AE224" s="5" t="str">
        <f t="shared" si="83"/>
        <v>31Fr</v>
      </c>
    </row>
    <row r="225" spans="1:31" x14ac:dyDescent="0.3">
      <c r="A225" s="4">
        <f t="shared" si="76"/>
        <v>2021</v>
      </c>
      <c r="B225" s="5">
        <v>8</v>
      </c>
      <c r="C225" s="5">
        <v>3</v>
      </c>
      <c r="D225" s="6">
        <f t="shared" si="69"/>
        <v>44411</v>
      </c>
      <c r="E225" s="5">
        <f t="shared" si="84"/>
        <v>31</v>
      </c>
      <c r="F225" s="5" t="str">
        <f t="shared" si="68"/>
        <v>Di</v>
      </c>
      <c r="G225" s="5" t="str">
        <f t="shared" si="77"/>
        <v>31Di</v>
      </c>
      <c r="I225" s="4">
        <f t="shared" si="70"/>
        <v>2022</v>
      </c>
      <c r="J225" s="5">
        <v>8</v>
      </c>
      <c r="K225" s="5">
        <v>3</v>
      </c>
      <c r="L225" s="6">
        <f t="shared" si="71"/>
        <v>44776</v>
      </c>
      <c r="M225" s="5">
        <f t="shared" si="85"/>
        <v>31</v>
      </c>
      <c r="N225" s="5" t="str">
        <f t="shared" si="78"/>
        <v>Mi</v>
      </c>
      <c r="O225" s="5" t="str">
        <f t="shared" si="81"/>
        <v>31Mi</v>
      </c>
      <c r="Q225" s="4">
        <f t="shared" si="72"/>
        <v>2023</v>
      </c>
      <c r="R225" s="5">
        <v>8</v>
      </c>
      <c r="S225" s="5">
        <v>3</v>
      </c>
      <c r="T225" s="6">
        <f t="shared" si="73"/>
        <v>45141</v>
      </c>
      <c r="U225" s="5">
        <f t="shared" si="86"/>
        <v>31</v>
      </c>
      <c r="V225" s="5" t="str">
        <f t="shared" si="79"/>
        <v>Do</v>
      </c>
      <c r="W225" s="5" t="str">
        <f t="shared" si="82"/>
        <v>31Do</v>
      </c>
      <c r="Y225" s="4">
        <f t="shared" si="74"/>
        <v>2024</v>
      </c>
      <c r="Z225" s="5">
        <v>8</v>
      </c>
      <c r="AA225" s="5">
        <v>3</v>
      </c>
      <c r="AB225" s="6">
        <f t="shared" si="75"/>
        <v>45507</v>
      </c>
      <c r="AC225" s="5">
        <f t="shared" si="87"/>
        <v>31</v>
      </c>
      <c r="AD225" s="5" t="str">
        <f t="shared" si="80"/>
        <v>Sa</v>
      </c>
      <c r="AE225" s="5" t="str">
        <f t="shared" si="83"/>
        <v>31Sa</v>
      </c>
    </row>
    <row r="226" spans="1:31" x14ac:dyDescent="0.3">
      <c r="A226" s="4">
        <f t="shared" si="76"/>
        <v>2021</v>
      </c>
      <c r="B226" s="5">
        <v>8</v>
      </c>
      <c r="C226" s="5">
        <v>4</v>
      </c>
      <c r="D226" s="6">
        <f t="shared" si="69"/>
        <v>44412</v>
      </c>
      <c r="E226" s="5">
        <f t="shared" si="84"/>
        <v>31</v>
      </c>
      <c r="F226" s="5" t="str">
        <f t="shared" si="68"/>
        <v>Mi</v>
      </c>
      <c r="G226" s="5" t="str">
        <f t="shared" si="77"/>
        <v>31Mi</v>
      </c>
      <c r="I226" s="4">
        <f t="shared" si="70"/>
        <v>2022</v>
      </c>
      <c r="J226" s="5">
        <v>8</v>
      </c>
      <c r="K226" s="5">
        <v>4</v>
      </c>
      <c r="L226" s="6">
        <f t="shared" si="71"/>
        <v>44777</v>
      </c>
      <c r="M226" s="5">
        <f t="shared" si="85"/>
        <v>31</v>
      </c>
      <c r="N226" s="5" t="str">
        <f t="shared" si="78"/>
        <v>Do</v>
      </c>
      <c r="O226" s="5" t="str">
        <f t="shared" si="81"/>
        <v>31Do</v>
      </c>
      <c r="Q226" s="4">
        <f t="shared" si="72"/>
        <v>2023</v>
      </c>
      <c r="R226" s="5">
        <v>8</v>
      </c>
      <c r="S226" s="5">
        <v>4</v>
      </c>
      <c r="T226" s="6">
        <f t="shared" si="73"/>
        <v>45142</v>
      </c>
      <c r="U226" s="5">
        <f t="shared" si="86"/>
        <v>31</v>
      </c>
      <c r="V226" s="5" t="str">
        <f t="shared" si="79"/>
        <v>Fr</v>
      </c>
      <c r="W226" s="5" t="str">
        <f t="shared" si="82"/>
        <v>31Fr</v>
      </c>
      <c r="Y226" s="4">
        <f t="shared" si="74"/>
        <v>2024</v>
      </c>
      <c r="Z226" s="5">
        <v>8</v>
      </c>
      <c r="AA226" s="5">
        <v>4</v>
      </c>
      <c r="AB226" s="6">
        <f t="shared" si="75"/>
        <v>45508</v>
      </c>
      <c r="AC226" s="5">
        <f t="shared" si="87"/>
        <v>31</v>
      </c>
      <c r="AD226" s="5" t="str">
        <f t="shared" si="80"/>
        <v>So</v>
      </c>
      <c r="AE226" s="5" t="str">
        <f t="shared" si="83"/>
        <v>31So</v>
      </c>
    </row>
    <row r="227" spans="1:31" x14ac:dyDescent="0.3">
      <c r="A227" s="4">
        <f t="shared" si="76"/>
        <v>2021</v>
      </c>
      <c r="B227" s="5">
        <v>8</v>
      </c>
      <c r="C227" s="5">
        <v>5</v>
      </c>
      <c r="D227" s="6">
        <f t="shared" si="69"/>
        <v>44413</v>
      </c>
      <c r="E227" s="5">
        <f t="shared" si="84"/>
        <v>31</v>
      </c>
      <c r="F227" s="5" t="str">
        <f t="shared" ref="F227:F290" si="88">TEXT(D227,"TTT")</f>
        <v>Do</v>
      </c>
      <c r="G227" s="5" t="str">
        <f t="shared" si="77"/>
        <v>31Do</v>
      </c>
      <c r="I227" s="4">
        <f t="shared" si="70"/>
        <v>2022</v>
      </c>
      <c r="J227" s="5">
        <v>8</v>
      </c>
      <c r="K227" s="5">
        <v>5</v>
      </c>
      <c r="L227" s="6">
        <f t="shared" si="71"/>
        <v>44778</v>
      </c>
      <c r="M227" s="5">
        <f t="shared" si="85"/>
        <v>31</v>
      </c>
      <c r="N227" s="5" t="str">
        <f t="shared" si="78"/>
        <v>Fr</v>
      </c>
      <c r="O227" s="5" t="str">
        <f t="shared" si="81"/>
        <v>31Fr</v>
      </c>
      <c r="Q227" s="4">
        <f t="shared" si="72"/>
        <v>2023</v>
      </c>
      <c r="R227" s="5">
        <v>8</v>
      </c>
      <c r="S227" s="5">
        <v>5</v>
      </c>
      <c r="T227" s="6">
        <f t="shared" si="73"/>
        <v>45143</v>
      </c>
      <c r="U227" s="5">
        <f t="shared" si="86"/>
        <v>31</v>
      </c>
      <c r="V227" s="5" t="str">
        <f t="shared" si="79"/>
        <v>Sa</v>
      </c>
      <c r="W227" s="5" t="str">
        <f t="shared" si="82"/>
        <v>31Sa</v>
      </c>
      <c r="Y227" s="4">
        <f t="shared" si="74"/>
        <v>2024</v>
      </c>
      <c r="Z227" s="5">
        <v>8</v>
      </c>
      <c r="AA227" s="5">
        <v>5</v>
      </c>
      <c r="AB227" s="6">
        <f t="shared" si="75"/>
        <v>45509</v>
      </c>
      <c r="AC227" s="5">
        <f t="shared" si="87"/>
        <v>32</v>
      </c>
      <c r="AD227" s="5" t="str">
        <f t="shared" si="80"/>
        <v>Mo</v>
      </c>
      <c r="AE227" s="5" t="str">
        <f t="shared" si="83"/>
        <v>32Mo</v>
      </c>
    </row>
    <row r="228" spans="1:31" x14ac:dyDescent="0.3">
      <c r="A228" s="4">
        <f t="shared" si="76"/>
        <v>2021</v>
      </c>
      <c r="B228" s="5">
        <v>8</v>
      </c>
      <c r="C228" s="5">
        <v>6</v>
      </c>
      <c r="D228" s="6">
        <f t="shared" si="69"/>
        <v>44414</v>
      </c>
      <c r="E228" s="5">
        <f t="shared" si="84"/>
        <v>31</v>
      </c>
      <c r="F228" s="5" t="str">
        <f t="shared" si="88"/>
        <v>Fr</v>
      </c>
      <c r="G228" s="5" t="str">
        <f t="shared" si="77"/>
        <v>31Fr</v>
      </c>
      <c r="I228" s="4">
        <f t="shared" si="70"/>
        <v>2022</v>
      </c>
      <c r="J228" s="5">
        <v>8</v>
      </c>
      <c r="K228" s="5">
        <v>6</v>
      </c>
      <c r="L228" s="6">
        <f t="shared" si="71"/>
        <v>44779</v>
      </c>
      <c r="M228" s="5">
        <f t="shared" si="85"/>
        <v>31</v>
      </c>
      <c r="N228" s="5" t="str">
        <f t="shared" si="78"/>
        <v>Sa</v>
      </c>
      <c r="O228" s="5" t="str">
        <f t="shared" si="81"/>
        <v>31Sa</v>
      </c>
      <c r="Q228" s="4">
        <f t="shared" si="72"/>
        <v>2023</v>
      </c>
      <c r="R228" s="5">
        <v>8</v>
      </c>
      <c r="S228" s="5">
        <v>6</v>
      </c>
      <c r="T228" s="6">
        <f t="shared" si="73"/>
        <v>45144</v>
      </c>
      <c r="U228" s="5">
        <f t="shared" si="86"/>
        <v>31</v>
      </c>
      <c r="V228" s="5" t="str">
        <f t="shared" si="79"/>
        <v>So</v>
      </c>
      <c r="W228" s="5" t="str">
        <f t="shared" si="82"/>
        <v>31So</v>
      </c>
      <c r="Y228" s="4">
        <f t="shared" si="74"/>
        <v>2024</v>
      </c>
      <c r="Z228" s="5">
        <v>8</v>
      </c>
      <c r="AA228" s="5">
        <v>6</v>
      </c>
      <c r="AB228" s="6">
        <f t="shared" si="75"/>
        <v>45510</v>
      </c>
      <c r="AC228" s="5">
        <f t="shared" si="87"/>
        <v>32</v>
      </c>
      <c r="AD228" s="5" t="str">
        <f t="shared" si="80"/>
        <v>Di</v>
      </c>
      <c r="AE228" s="5" t="str">
        <f t="shared" si="83"/>
        <v>32Di</v>
      </c>
    </row>
    <row r="229" spans="1:31" x14ac:dyDescent="0.3">
      <c r="A229" s="4">
        <f t="shared" si="76"/>
        <v>2021</v>
      </c>
      <c r="B229" s="5">
        <v>8</v>
      </c>
      <c r="C229" s="5">
        <v>7</v>
      </c>
      <c r="D229" s="6">
        <f t="shared" si="69"/>
        <v>44415</v>
      </c>
      <c r="E229" s="5">
        <f t="shared" si="84"/>
        <v>31</v>
      </c>
      <c r="F229" s="5" t="str">
        <f t="shared" si="88"/>
        <v>Sa</v>
      </c>
      <c r="G229" s="5" t="str">
        <f t="shared" si="77"/>
        <v>31Sa</v>
      </c>
      <c r="I229" s="4">
        <f t="shared" si="70"/>
        <v>2022</v>
      </c>
      <c r="J229" s="5">
        <v>8</v>
      </c>
      <c r="K229" s="5">
        <v>7</v>
      </c>
      <c r="L229" s="6">
        <f t="shared" si="71"/>
        <v>44780</v>
      </c>
      <c r="M229" s="5">
        <f t="shared" si="85"/>
        <v>31</v>
      </c>
      <c r="N229" s="5" t="str">
        <f t="shared" si="78"/>
        <v>So</v>
      </c>
      <c r="O229" s="5" t="str">
        <f t="shared" si="81"/>
        <v>31So</v>
      </c>
      <c r="Q229" s="4">
        <f t="shared" si="72"/>
        <v>2023</v>
      </c>
      <c r="R229" s="5">
        <v>8</v>
      </c>
      <c r="S229" s="5">
        <v>7</v>
      </c>
      <c r="T229" s="6">
        <f t="shared" si="73"/>
        <v>45145</v>
      </c>
      <c r="U229" s="5">
        <f t="shared" si="86"/>
        <v>32</v>
      </c>
      <c r="V229" s="5" t="str">
        <f t="shared" si="79"/>
        <v>Mo</v>
      </c>
      <c r="W229" s="5" t="str">
        <f t="shared" si="82"/>
        <v>32Mo</v>
      </c>
      <c r="Y229" s="4">
        <f t="shared" si="74"/>
        <v>2024</v>
      </c>
      <c r="Z229" s="5">
        <v>8</v>
      </c>
      <c r="AA229" s="5">
        <v>7</v>
      </c>
      <c r="AB229" s="6">
        <f t="shared" si="75"/>
        <v>45511</v>
      </c>
      <c r="AC229" s="5">
        <f t="shared" si="87"/>
        <v>32</v>
      </c>
      <c r="AD229" s="5" t="str">
        <f t="shared" si="80"/>
        <v>Mi</v>
      </c>
      <c r="AE229" s="5" t="str">
        <f t="shared" si="83"/>
        <v>32Mi</v>
      </c>
    </row>
    <row r="230" spans="1:31" x14ac:dyDescent="0.3">
      <c r="A230" s="4">
        <f t="shared" si="76"/>
        <v>2021</v>
      </c>
      <c r="B230" s="5">
        <v>8</v>
      </c>
      <c r="C230" s="5">
        <v>8</v>
      </c>
      <c r="D230" s="6">
        <f t="shared" si="69"/>
        <v>44416</v>
      </c>
      <c r="E230" s="5">
        <f t="shared" si="84"/>
        <v>31</v>
      </c>
      <c r="F230" s="5" t="str">
        <f t="shared" si="88"/>
        <v>So</v>
      </c>
      <c r="G230" s="5" t="str">
        <f t="shared" si="77"/>
        <v>31So</v>
      </c>
      <c r="I230" s="4">
        <f t="shared" si="70"/>
        <v>2022</v>
      </c>
      <c r="J230" s="5">
        <v>8</v>
      </c>
      <c r="K230" s="5">
        <v>8</v>
      </c>
      <c r="L230" s="6">
        <f t="shared" si="71"/>
        <v>44781</v>
      </c>
      <c r="M230" s="5">
        <f t="shared" si="85"/>
        <v>32</v>
      </c>
      <c r="N230" s="5" t="str">
        <f t="shared" si="78"/>
        <v>Mo</v>
      </c>
      <c r="O230" s="5" t="str">
        <f t="shared" si="81"/>
        <v>32Mo</v>
      </c>
      <c r="Q230" s="4">
        <f t="shared" si="72"/>
        <v>2023</v>
      </c>
      <c r="R230" s="5">
        <v>8</v>
      </c>
      <c r="S230" s="5">
        <v>8</v>
      </c>
      <c r="T230" s="6">
        <f t="shared" si="73"/>
        <v>45146</v>
      </c>
      <c r="U230" s="5">
        <f t="shared" si="86"/>
        <v>32</v>
      </c>
      <c r="V230" s="5" t="str">
        <f t="shared" si="79"/>
        <v>Di</v>
      </c>
      <c r="W230" s="5" t="str">
        <f t="shared" si="82"/>
        <v>32Di</v>
      </c>
      <c r="Y230" s="4">
        <f t="shared" si="74"/>
        <v>2024</v>
      </c>
      <c r="Z230" s="5">
        <v>8</v>
      </c>
      <c r="AA230" s="5">
        <v>8</v>
      </c>
      <c r="AB230" s="6">
        <f t="shared" si="75"/>
        <v>45512</v>
      </c>
      <c r="AC230" s="5">
        <f t="shared" si="87"/>
        <v>32</v>
      </c>
      <c r="AD230" s="5" t="str">
        <f t="shared" si="80"/>
        <v>Do</v>
      </c>
      <c r="AE230" s="5" t="str">
        <f t="shared" si="83"/>
        <v>32Do</v>
      </c>
    </row>
    <row r="231" spans="1:31" x14ac:dyDescent="0.3">
      <c r="A231" s="4">
        <f t="shared" si="76"/>
        <v>2021</v>
      </c>
      <c r="B231" s="5">
        <v>8</v>
      </c>
      <c r="C231" s="5">
        <v>9</v>
      </c>
      <c r="D231" s="6">
        <f t="shared" si="69"/>
        <v>44417</v>
      </c>
      <c r="E231" s="5">
        <f t="shared" si="84"/>
        <v>32</v>
      </c>
      <c r="F231" s="5" t="str">
        <f t="shared" si="88"/>
        <v>Mo</v>
      </c>
      <c r="G231" s="5" t="str">
        <f t="shared" si="77"/>
        <v>32Mo</v>
      </c>
      <c r="I231" s="4">
        <f t="shared" si="70"/>
        <v>2022</v>
      </c>
      <c r="J231" s="5">
        <v>8</v>
      </c>
      <c r="K231" s="5">
        <v>9</v>
      </c>
      <c r="L231" s="6">
        <f t="shared" si="71"/>
        <v>44782</v>
      </c>
      <c r="M231" s="5">
        <f t="shared" si="85"/>
        <v>32</v>
      </c>
      <c r="N231" s="5" t="str">
        <f t="shared" si="78"/>
        <v>Di</v>
      </c>
      <c r="O231" s="5" t="str">
        <f t="shared" si="81"/>
        <v>32Di</v>
      </c>
      <c r="Q231" s="4">
        <f t="shared" si="72"/>
        <v>2023</v>
      </c>
      <c r="R231" s="5">
        <v>8</v>
      </c>
      <c r="S231" s="5">
        <v>9</v>
      </c>
      <c r="T231" s="6">
        <f t="shared" si="73"/>
        <v>45147</v>
      </c>
      <c r="U231" s="5">
        <f t="shared" si="86"/>
        <v>32</v>
      </c>
      <c r="V231" s="5" t="str">
        <f t="shared" si="79"/>
        <v>Mi</v>
      </c>
      <c r="W231" s="5" t="str">
        <f t="shared" si="82"/>
        <v>32Mi</v>
      </c>
      <c r="Y231" s="4">
        <f t="shared" si="74"/>
        <v>2024</v>
      </c>
      <c r="Z231" s="5">
        <v>8</v>
      </c>
      <c r="AA231" s="5">
        <v>9</v>
      </c>
      <c r="AB231" s="6">
        <f t="shared" si="75"/>
        <v>45513</v>
      </c>
      <c r="AC231" s="5">
        <f t="shared" si="87"/>
        <v>32</v>
      </c>
      <c r="AD231" s="5" t="str">
        <f t="shared" si="80"/>
        <v>Fr</v>
      </c>
      <c r="AE231" s="5" t="str">
        <f t="shared" si="83"/>
        <v>32Fr</v>
      </c>
    </row>
    <row r="232" spans="1:31" x14ac:dyDescent="0.3">
      <c r="A232" s="4">
        <f t="shared" si="76"/>
        <v>2021</v>
      </c>
      <c r="B232" s="5">
        <v>8</v>
      </c>
      <c r="C232" s="5">
        <v>10</v>
      </c>
      <c r="D232" s="6">
        <f t="shared" si="69"/>
        <v>44418</v>
      </c>
      <c r="E232" s="5">
        <f t="shared" si="84"/>
        <v>32</v>
      </c>
      <c r="F232" s="5" t="str">
        <f t="shared" si="88"/>
        <v>Di</v>
      </c>
      <c r="G232" s="5" t="str">
        <f t="shared" si="77"/>
        <v>32Di</v>
      </c>
      <c r="I232" s="4">
        <f t="shared" si="70"/>
        <v>2022</v>
      </c>
      <c r="J232" s="5">
        <v>8</v>
      </c>
      <c r="K232" s="5">
        <v>10</v>
      </c>
      <c r="L232" s="6">
        <f t="shared" si="71"/>
        <v>44783</v>
      </c>
      <c r="M232" s="5">
        <f t="shared" si="85"/>
        <v>32</v>
      </c>
      <c r="N232" s="5" t="str">
        <f t="shared" si="78"/>
        <v>Mi</v>
      </c>
      <c r="O232" s="5" t="str">
        <f t="shared" si="81"/>
        <v>32Mi</v>
      </c>
      <c r="Q232" s="4">
        <f t="shared" si="72"/>
        <v>2023</v>
      </c>
      <c r="R232" s="5">
        <v>8</v>
      </c>
      <c r="S232" s="5">
        <v>10</v>
      </c>
      <c r="T232" s="6">
        <f t="shared" si="73"/>
        <v>45148</v>
      </c>
      <c r="U232" s="5">
        <f t="shared" si="86"/>
        <v>32</v>
      </c>
      <c r="V232" s="5" t="str">
        <f t="shared" si="79"/>
        <v>Do</v>
      </c>
      <c r="W232" s="5" t="str">
        <f t="shared" si="82"/>
        <v>32Do</v>
      </c>
      <c r="Y232" s="4">
        <f t="shared" si="74"/>
        <v>2024</v>
      </c>
      <c r="Z232" s="5">
        <v>8</v>
      </c>
      <c r="AA232" s="5">
        <v>10</v>
      </c>
      <c r="AB232" s="6">
        <f t="shared" si="75"/>
        <v>45514</v>
      </c>
      <c r="AC232" s="5">
        <f t="shared" si="87"/>
        <v>32</v>
      </c>
      <c r="AD232" s="5" t="str">
        <f t="shared" si="80"/>
        <v>Sa</v>
      </c>
      <c r="AE232" s="5" t="str">
        <f t="shared" si="83"/>
        <v>32Sa</v>
      </c>
    </row>
    <row r="233" spans="1:31" x14ac:dyDescent="0.3">
      <c r="A233" s="4">
        <f t="shared" si="76"/>
        <v>2021</v>
      </c>
      <c r="B233" s="5">
        <v>8</v>
      </c>
      <c r="C233" s="5">
        <v>11</v>
      </c>
      <c r="D233" s="6">
        <f t="shared" si="69"/>
        <v>44419</v>
      </c>
      <c r="E233" s="5">
        <f t="shared" si="84"/>
        <v>32</v>
      </c>
      <c r="F233" s="5" t="str">
        <f t="shared" si="88"/>
        <v>Mi</v>
      </c>
      <c r="G233" s="5" t="str">
        <f t="shared" si="77"/>
        <v>32Mi</v>
      </c>
      <c r="I233" s="4">
        <f t="shared" si="70"/>
        <v>2022</v>
      </c>
      <c r="J233" s="5">
        <v>8</v>
      </c>
      <c r="K233" s="5">
        <v>11</v>
      </c>
      <c r="L233" s="6">
        <f t="shared" si="71"/>
        <v>44784</v>
      </c>
      <c r="M233" s="5">
        <f t="shared" si="85"/>
        <v>32</v>
      </c>
      <c r="N233" s="5" t="str">
        <f t="shared" si="78"/>
        <v>Do</v>
      </c>
      <c r="O233" s="5" t="str">
        <f t="shared" si="81"/>
        <v>32Do</v>
      </c>
      <c r="Q233" s="4">
        <f t="shared" si="72"/>
        <v>2023</v>
      </c>
      <c r="R233" s="5">
        <v>8</v>
      </c>
      <c r="S233" s="5">
        <v>11</v>
      </c>
      <c r="T233" s="6">
        <f t="shared" si="73"/>
        <v>45149</v>
      </c>
      <c r="U233" s="5">
        <f t="shared" si="86"/>
        <v>32</v>
      </c>
      <c r="V233" s="5" t="str">
        <f t="shared" si="79"/>
        <v>Fr</v>
      </c>
      <c r="W233" s="5" t="str">
        <f t="shared" si="82"/>
        <v>32Fr</v>
      </c>
      <c r="Y233" s="4">
        <f t="shared" si="74"/>
        <v>2024</v>
      </c>
      <c r="Z233" s="5">
        <v>8</v>
      </c>
      <c r="AA233" s="5">
        <v>11</v>
      </c>
      <c r="AB233" s="6">
        <f t="shared" si="75"/>
        <v>45515</v>
      </c>
      <c r="AC233" s="5">
        <f t="shared" si="87"/>
        <v>32</v>
      </c>
      <c r="AD233" s="5" t="str">
        <f t="shared" si="80"/>
        <v>So</v>
      </c>
      <c r="AE233" s="5" t="str">
        <f t="shared" si="83"/>
        <v>32So</v>
      </c>
    </row>
    <row r="234" spans="1:31" x14ac:dyDescent="0.3">
      <c r="A234" s="4">
        <f t="shared" si="76"/>
        <v>2021</v>
      </c>
      <c r="B234" s="5">
        <v>8</v>
      </c>
      <c r="C234" s="5">
        <v>12</v>
      </c>
      <c r="D234" s="6">
        <f t="shared" si="69"/>
        <v>44420</v>
      </c>
      <c r="E234" s="5">
        <f t="shared" si="84"/>
        <v>32</v>
      </c>
      <c r="F234" s="5" t="str">
        <f t="shared" si="88"/>
        <v>Do</v>
      </c>
      <c r="G234" s="5" t="str">
        <f t="shared" si="77"/>
        <v>32Do</v>
      </c>
      <c r="I234" s="4">
        <f t="shared" si="70"/>
        <v>2022</v>
      </c>
      <c r="J234" s="5">
        <v>8</v>
      </c>
      <c r="K234" s="5">
        <v>12</v>
      </c>
      <c r="L234" s="6">
        <f t="shared" si="71"/>
        <v>44785</v>
      </c>
      <c r="M234" s="5">
        <f t="shared" si="85"/>
        <v>32</v>
      </c>
      <c r="N234" s="5" t="str">
        <f t="shared" si="78"/>
        <v>Fr</v>
      </c>
      <c r="O234" s="5" t="str">
        <f t="shared" si="81"/>
        <v>32Fr</v>
      </c>
      <c r="Q234" s="4">
        <f t="shared" si="72"/>
        <v>2023</v>
      </c>
      <c r="R234" s="5">
        <v>8</v>
      </c>
      <c r="S234" s="5">
        <v>12</v>
      </c>
      <c r="T234" s="6">
        <f t="shared" si="73"/>
        <v>45150</v>
      </c>
      <c r="U234" s="5">
        <f t="shared" si="86"/>
        <v>32</v>
      </c>
      <c r="V234" s="5" t="str">
        <f t="shared" si="79"/>
        <v>Sa</v>
      </c>
      <c r="W234" s="5" t="str">
        <f t="shared" si="82"/>
        <v>32Sa</v>
      </c>
      <c r="Y234" s="4">
        <f t="shared" si="74"/>
        <v>2024</v>
      </c>
      <c r="Z234" s="5">
        <v>8</v>
      </c>
      <c r="AA234" s="5">
        <v>12</v>
      </c>
      <c r="AB234" s="6">
        <f t="shared" si="75"/>
        <v>45516</v>
      </c>
      <c r="AC234" s="5">
        <f t="shared" si="87"/>
        <v>33</v>
      </c>
      <c r="AD234" s="5" t="str">
        <f t="shared" si="80"/>
        <v>Mo</v>
      </c>
      <c r="AE234" s="5" t="str">
        <f t="shared" si="83"/>
        <v>33Mo</v>
      </c>
    </row>
    <row r="235" spans="1:31" x14ac:dyDescent="0.3">
      <c r="A235" s="4">
        <f t="shared" si="76"/>
        <v>2021</v>
      </c>
      <c r="B235" s="5">
        <v>8</v>
      </c>
      <c r="C235" s="5">
        <v>13</v>
      </c>
      <c r="D235" s="6">
        <f t="shared" si="69"/>
        <v>44421</v>
      </c>
      <c r="E235" s="5">
        <f t="shared" si="84"/>
        <v>32</v>
      </c>
      <c r="F235" s="5" t="str">
        <f t="shared" si="88"/>
        <v>Fr</v>
      </c>
      <c r="G235" s="5" t="str">
        <f t="shared" si="77"/>
        <v>32Fr</v>
      </c>
      <c r="I235" s="4">
        <f t="shared" si="70"/>
        <v>2022</v>
      </c>
      <c r="J235" s="5">
        <v>8</v>
      </c>
      <c r="K235" s="5">
        <v>13</v>
      </c>
      <c r="L235" s="6">
        <f t="shared" si="71"/>
        <v>44786</v>
      </c>
      <c r="M235" s="5">
        <f t="shared" si="85"/>
        <v>32</v>
      </c>
      <c r="N235" s="5" t="str">
        <f t="shared" si="78"/>
        <v>Sa</v>
      </c>
      <c r="O235" s="5" t="str">
        <f t="shared" si="81"/>
        <v>32Sa</v>
      </c>
      <c r="Q235" s="4">
        <f t="shared" si="72"/>
        <v>2023</v>
      </c>
      <c r="R235" s="5">
        <v>8</v>
      </c>
      <c r="S235" s="5">
        <v>13</v>
      </c>
      <c r="T235" s="6">
        <f t="shared" si="73"/>
        <v>45151</v>
      </c>
      <c r="U235" s="5">
        <f t="shared" si="86"/>
        <v>32</v>
      </c>
      <c r="V235" s="5" t="str">
        <f t="shared" si="79"/>
        <v>So</v>
      </c>
      <c r="W235" s="5" t="str">
        <f t="shared" si="82"/>
        <v>32So</v>
      </c>
      <c r="Y235" s="4">
        <f t="shared" si="74"/>
        <v>2024</v>
      </c>
      <c r="Z235" s="5">
        <v>8</v>
      </c>
      <c r="AA235" s="5">
        <v>13</v>
      </c>
      <c r="AB235" s="6">
        <f t="shared" si="75"/>
        <v>45517</v>
      </c>
      <c r="AC235" s="5">
        <f t="shared" si="87"/>
        <v>33</v>
      </c>
      <c r="AD235" s="5" t="str">
        <f t="shared" si="80"/>
        <v>Di</v>
      </c>
      <c r="AE235" s="5" t="str">
        <f t="shared" si="83"/>
        <v>33Di</v>
      </c>
    </row>
    <row r="236" spans="1:31" x14ac:dyDescent="0.3">
      <c r="A236" s="4">
        <f t="shared" si="76"/>
        <v>2021</v>
      </c>
      <c r="B236" s="5">
        <v>8</v>
      </c>
      <c r="C236" s="5">
        <v>14</v>
      </c>
      <c r="D236" s="6">
        <f t="shared" si="69"/>
        <v>44422</v>
      </c>
      <c r="E236" s="5">
        <f t="shared" si="84"/>
        <v>32</v>
      </c>
      <c r="F236" s="5" t="str">
        <f t="shared" si="88"/>
        <v>Sa</v>
      </c>
      <c r="G236" s="5" t="str">
        <f t="shared" si="77"/>
        <v>32Sa</v>
      </c>
      <c r="I236" s="4">
        <f t="shared" si="70"/>
        <v>2022</v>
      </c>
      <c r="J236" s="5">
        <v>8</v>
      </c>
      <c r="K236" s="5">
        <v>14</v>
      </c>
      <c r="L236" s="6">
        <f t="shared" si="71"/>
        <v>44787</v>
      </c>
      <c r="M236" s="5">
        <f t="shared" si="85"/>
        <v>32</v>
      </c>
      <c r="N236" s="5" t="str">
        <f t="shared" si="78"/>
        <v>So</v>
      </c>
      <c r="O236" s="5" t="str">
        <f t="shared" si="81"/>
        <v>32So</v>
      </c>
      <c r="Q236" s="4">
        <f t="shared" si="72"/>
        <v>2023</v>
      </c>
      <c r="R236" s="5">
        <v>8</v>
      </c>
      <c r="S236" s="5">
        <v>14</v>
      </c>
      <c r="T236" s="6">
        <f t="shared" si="73"/>
        <v>45152</v>
      </c>
      <c r="U236" s="5">
        <f t="shared" si="86"/>
        <v>33</v>
      </c>
      <c r="V236" s="5" t="str">
        <f t="shared" si="79"/>
        <v>Mo</v>
      </c>
      <c r="W236" s="5" t="str">
        <f t="shared" si="82"/>
        <v>33Mo</v>
      </c>
      <c r="Y236" s="4">
        <f t="shared" si="74"/>
        <v>2024</v>
      </c>
      <c r="Z236" s="5">
        <v>8</v>
      </c>
      <c r="AA236" s="5">
        <v>14</v>
      </c>
      <c r="AB236" s="6">
        <f t="shared" si="75"/>
        <v>45518</v>
      </c>
      <c r="AC236" s="5">
        <f t="shared" si="87"/>
        <v>33</v>
      </c>
      <c r="AD236" s="5" t="str">
        <f t="shared" si="80"/>
        <v>Mi</v>
      </c>
      <c r="AE236" s="5" t="str">
        <f t="shared" si="83"/>
        <v>33Mi</v>
      </c>
    </row>
    <row r="237" spans="1:31" x14ac:dyDescent="0.3">
      <c r="A237" s="4">
        <f t="shared" si="76"/>
        <v>2021</v>
      </c>
      <c r="B237" s="5">
        <v>8</v>
      </c>
      <c r="C237" s="5">
        <v>15</v>
      </c>
      <c r="D237" s="6">
        <f t="shared" si="69"/>
        <v>44423</v>
      </c>
      <c r="E237" s="5">
        <f t="shared" si="84"/>
        <v>32</v>
      </c>
      <c r="F237" s="5" t="str">
        <f t="shared" si="88"/>
        <v>So</v>
      </c>
      <c r="G237" s="5" t="str">
        <f t="shared" si="77"/>
        <v>32So</v>
      </c>
      <c r="I237" s="4">
        <f t="shared" si="70"/>
        <v>2022</v>
      </c>
      <c r="J237" s="5">
        <v>8</v>
      </c>
      <c r="K237" s="5">
        <v>15</v>
      </c>
      <c r="L237" s="6">
        <f t="shared" si="71"/>
        <v>44788</v>
      </c>
      <c r="M237" s="5">
        <f t="shared" si="85"/>
        <v>33</v>
      </c>
      <c r="N237" s="5" t="str">
        <f t="shared" si="78"/>
        <v>Mo</v>
      </c>
      <c r="O237" s="5" t="str">
        <f t="shared" si="81"/>
        <v>33Mo</v>
      </c>
      <c r="Q237" s="4">
        <f t="shared" si="72"/>
        <v>2023</v>
      </c>
      <c r="R237" s="5">
        <v>8</v>
      </c>
      <c r="S237" s="5">
        <v>15</v>
      </c>
      <c r="T237" s="6">
        <f t="shared" si="73"/>
        <v>45153</v>
      </c>
      <c r="U237" s="5">
        <f t="shared" si="86"/>
        <v>33</v>
      </c>
      <c r="V237" s="5" t="str">
        <f t="shared" si="79"/>
        <v>Di</v>
      </c>
      <c r="W237" s="5" t="str">
        <f t="shared" si="82"/>
        <v>33Di</v>
      </c>
      <c r="Y237" s="4">
        <f t="shared" si="74"/>
        <v>2024</v>
      </c>
      <c r="Z237" s="5">
        <v>8</v>
      </c>
      <c r="AA237" s="5">
        <v>15</v>
      </c>
      <c r="AB237" s="6">
        <f t="shared" si="75"/>
        <v>45519</v>
      </c>
      <c r="AC237" s="5">
        <f t="shared" si="87"/>
        <v>33</v>
      </c>
      <c r="AD237" s="5" t="str">
        <f t="shared" si="80"/>
        <v>Do</v>
      </c>
      <c r="AE237" s="5" t="str">
        <f t="shared" si="83"/>
        <v>33Do</v>
      </c>
    </row>
    <row r="238" spans="1:31" x14ac:dyDescent="0.3">
      <c r="A238" s="4">
        <f t="shared" si="76"/>
        <v>2021</v>
      </c>
      <c r="B238" s="5">
        <v>8</v>
      </c>
      <c r="C238" s="5">
        <v>16</v>
      </c>
      <c r="D238" s="6">
        <f t="shared" si="69"/>
        <v>44424</v>
      </c>
      <c r="E238" s="5">
        <f t="shared" si="84"/>
        <v>33</v>
      </c>
      <c r="F238" s="5" t="str">
        <f t="shared" si="88"/>
        <v>Mo</v>
      </c>
      <c r="G238" s="5" t="str">
        <f t="shared" si="77"/>
        <v>33Mo</v>
      </c>
      <c r="I238" s="4">
        <f t="shared" si="70"/>
        <v>2022</v>
      </c>
      <c r="J238" s="5">
        <v>8</v>
      </c>
      <c r="K238" s="5">
        <v>16</v>
      </c>
      <c r="L238" s="6">
        <f t="shared" si="71"/>
        <v>44789</v>
      </c>
      <c r="M238" s="5">
        <f t="shared" si="85"/>
        <v>33</v>
      </c>
      <c r="N238" s="5" t="str">
        <f t="shared" si="78"/>
        <v>Di</v>
      </c>
      <c r="O238" s="5" t="str">
        <f t="shared" si="81"/>
        <v>33Di</v>
      </c>
      <c r="Q238" s="4">
        <f t="shared" si="72"/>
        <v>2023</v>
      </c>
      <c r="R238" s="5">
        <v>8</v>
      </c>
      <c r="S238" s="5">
        <v>16</v>
      </c>
      <c r="T238" s="6">
        <f t="shared" si="73"/>
        <v>45154</v>
      </c>
      <c r="U238" s="5">
        <f t="shared" si="86"/>
        <v>33</v>
      </c>
      <c r="V238" s="5" t="str">
        <f t="shared" si="79"/>
        <v>Mi</v>
      </c>
      <c r="W238" s="5" t="str">
        <f t="shared" si="82"/>
        <v>33Mi</v>
      </c>
      <c r="Y238" s="4">
        <f t="shared" si="74"/>
        <v>2024</v>
      </c>
      <c r="Z238" s="5">
        <v>8</v>
      </c>
      <c r="AA238" s="5">
        <v>16</v>
      </c>
      <c r="AB238" s="6">
        <f t="shared" si="75"/>
        <v>45520</v>
      </c>
      <c r="AC238" s="5">
        <f t="shared" si="87"/>
        <v>33</v>
      </c>
      <c r="AD238" s="5" t="str">
        <f t="shared" si="80"/>
        <v>Fr</v>
      </c>
      <c r="AE238" s="5" t="str">
        <f t="shared" si="83"/>
        <v>33Fr</v>
      </c>
    </row>
    <row r="239" spans="1:31" x14ac:dyDescent="0.3">
      <c r="A239" s="4">
        <f t="shared" si="76"/>
        <v>2021</v>
      </c>
      <c r="B239" s="5">
        <v>8</v>
      </c>
      <c r="C239" s="5">
        <v>17</v>
      </c>
      <c r="D239" s="6">
        <f t="shared" si="69"/>
        <v>44425</v>
      </c>
      <c r="E239" s="5">
        <f t="shared" si="84"/>
        <v>33</v>
      </c>
      <c r="F239" s="5" t="str">
        <f t="shared" si="88"/>
        <v>Di</v>
      </c>
      <c r="G239" s="5" t="str">
        <f t="shared" si="77"/>
        <v>33Di</v>
      </c>
      <c r="I239" s="4">
        <f t="shared" si="70"/>
        <v>2022</v>
      </c>
      <c r="J239" s="5">
        <v>8</v>
      </c>
      <c r="K239" s="5">
        <v>17</v>
      </c>
      <c r="L239" s="6">
        <f t="shared" si="71"/>
        <v>44790</v>
      </c>
      <c r="M239" s="5">
        <f t="shared" si="85"/>
        <v>33</v>
      </c>
      <c r="N239" s="5" t="str">
        <f t="shared" si="78"/>
        <v>Mi</v>
      </c>
      <c r="O239" s="5" t="str">
        <f t="shared" si="81"/>
        <v>33Mi</v>
      </c>
      <c r="Q239" s="4">
        <f t="shared" si="72"/>
        <v>2023</v>
      </c>
      <c r="R239" s="5">
        <v>8</v>
      </c>
      <c r="S239" s="5">
        <v>17</v>
      </c>
      <c r="T239" s="6">
        <f t="shared" si="73"/>
        <v>45155</v>
      </c>
      <c r="U239" s="5">
        <f t="shared" si="86"/>
        <v>33</v>
      </c>
      <c r="V239" s="5" t="str">
        <f t="shared" si="79"/>
        <v>Do</v>
      </c>
      <c r="W239" s="5" t="str">
        <f t="shared" si="82"/>
        <v>33Do</v>
      </c>
      <c r="Y239" s="4">
        <f t="shared" si="74"/>
        <v>2024</v>
      </c>
      <c r="Z239" s="5">
        <v>8</v>
      </c>
      <c r="AA239" s="5">
        <v>17</v>
      </c>
      <c r="AB239" s="6">
        <f t="shared" si="75"/>
        <v>45521</v>
      </c>
      <c r="AC239" s="5">
        <f t="shared" si="87"/>
        <v>33</v>
      </c>
      <c r="AD239" s="5" t="str">
        <f t="shared" si="80"/>
        <v>Sa</v>
      </c>
      <c r="AE239" s="5" t="str">
        <f t="shared" si="83"/>
        <v>33Sa</v>
      </c>
    </row>
    <row r="240" spans="1:31" x14ac:dyDescent="0.3">
      <c r="A240" s="4">
        <f t="shared" si="76"/>
        <v>2021</v>
      </c>
      <c r="B240" s="5">
        <v>8</v>
      </c>
      <c r="C240" s="5">
        <v>18</v>
      </c>
      <c r="D240" s="6">
        <f t="shared" si="69"/>
        <v>44426</v>
      </c>
      <c r="E240" s="5">
        <f t="shared" si="84"/>
        <v>33</v>
      </c>
      <c r="F240" s="5" t="str">
        <f t="shared" si="88"/>
        <v>Mi</v>
      </c>
      <c r="G240" s="5" t="str">
        <f t="shared" si="77"/>
        <v>33Mi</v>
      </c>
      <c r="I240" s="4">
        <f t="shared" si="70"/>
        <v>2022</v>
      </c>
      <c r="J240" s="5">
        <v>8</v>
      </c>
      <c r="K240" s="5">
        <v>18</v>
      </c>
      <c r="L240" s="6">
        <f t="shared" si="71"/>
        <v>44791</v>
      </c>
      <c r="M240" s="5">
        <f t="shared" si="85"/>
        <v>33</v>
      </c>
      <c r="N240" s="5" t="str">
        <f t="shared" si="78"/>
        <v>Do</v>
      </c>
      <c r="O240" s="5" t="str">
        <f t="shared" si="81"/>
        <v>33Do</v>
      </c>
      <c r="Q240" s="4">
        <f t="shared" si="72"/>
        <v>2023</v>
      </c>
      <c r="R240" s="5">
        <v>8</v>
      </c>
      <c r="S240" s="5">
        <v>18</v>
      </c>
      <c r="T240" s="6">
        <f t="shared" si="73"/>
        <v>45156</v>
      </c>
      <c r="U240" s="5">
        <f t="shared" si="86"/>
        <v>33</v>
      </c>
      <c r="V240" s="5" t="str">
        <f t="shared" si="79"/>
        <v>Fr</v>
      </c>
      <c r="W240" s="5" t="str">
        <f t="shared" si="82"/>
        <v>33Fr</v>
      </c>
      <c r="Y240" s="4">
        <f t="shared" si="74"/>
        <v>2024</v>
      </c>
      <c r="Z240" s="5">
        <v>8</v>
      </c>
      <c r="AA240" s="5">
        <v>18</v>
      </c>
      <c r="AB240" s="6">
        <f t="shared" si="75"/>
        <v>45522</v>
      </c>
      <c r="AC240" s="5">
        <f t="shared" si="87"/>
        <v>33</v>
      </c>
      <c r="AD240" s="5" t="str">
        <f t="shared" si="80"/>
        <v>So</v>
      </c>
      <c r="AE240" s="5" t="str">
        <f t="shared" si="83"/>
        <v>33So</v>
      </c>
    </row>
    <row r="241" spans="1:31" x14ac:dyDescent="0.3">
      <c r="A241" s="4">
        <f t="shared" si="76"/>
        <v>2021</v>
      </c>
      <c r="B241" s="5">
        <v>8</v>
      </c>
      <c r="C241" s="5">
        <v>19</v>
      </c>
      <c r="D241" s="6">
        <f t="shared" si="69"/>
        <v>44427</v>
      </c>
      <c r="E241" s="5">
        <f t="shared" si="84"/>
        <v>33</v>
      </c>
      <c r="F241" s="5" t="str">
        <f t="shared" si="88"/>
        <v>Do</v>
      </c>
      <c r="G241" s="5" t="str">
        <f t="shared" si="77"/>
        <v>33Do</v>
      </c>
      <c r="I241" s="4">
        <f t="shared" si="70"/>
        <v>2022</v>
      </c>
      <c r="J241" s="5">
        <v>8</v>
      </c>
      <c r="K241" s="5">
        <v>19</v>
      </c>
      <c r="L241" s="6">
        <f t="shared" si="71"/>
        <v>44792</v>
      </c>
      <c r="M241" s="5">
        <f t="shared" si="85"/>
        <v>33</v>
      </c>
      <c r="N241" s="5" t="str">
        <f t="shared" si="78"/>
        <v>Fr</v>
      </c>
      <c r="O241" s="5" t="str">
        <f t="shared" si="81"/>
        <v>33Fr</v>
      </c>
      <c r="Q241" s="4">
        <f t="shared" si="72"/>
        <v>2023</v>
      </c>
      <c r="R241" s="5">
        <v>8</v>
      </c>
      <c r="S241" s="5">
        <v>19</v>
      </c>
      <c r="T241" s="6">
        <f t="shared" si="73"/>
        <v>45157</v>
      </c>
      <c r="U241" s="5">
        <f t="shared" si="86"/>
        <v>33</v>
      </c>
      <c r="V241" s="5" t="str">
        <f t="shared" si="79"/>
        <v>Sa</v>
      </c>
      <c r="W241" s="5" t="str">
        <f t="shared" si="82"/>
        <v>33Sa</v>
      </c>
      <c r="Y241" s="4">
        <f t="shared" si="74"/>
        <v>2024</v>
      </c>
      <c r="Z241" s="5">
        <v>8</v>
      </c>
      <c r="AA241" s="5">
        <v>19</v>
      </c>
      <c r="AB241" s="6">
        <f t="shared" si="75"/>
        <v>45523</v>
      </c>
      <c r="AC241" s="5">
        <f t="shared" si="87"/>
        <v>34</v>
      </c>
      <c r="AD241" s="5" t="str">
        <f t="shared" si="80"/>
        <v>Mo</v>
      </c>
      <c r="AE241" s="5" t="str">
        <f t="shared" si="83"/>
        <v>34Mo</v>
      </c>
    </row>
    <row r="242" spans="1:31" x14ac:dyDescent="0.3">
      <c r="A242" s="4">
        <f t="shared" si="76"/>
        <v>2021</v>
      </c>
      <c r="B242" s="5">
        <v>8</v>
      </c>
      <c r="C242" s="5">
        <v>20</v>
      </c>
      <c r="D242" s="6">
        <f t="shared" si="69"/>
        <v>44428</v>
      </c>
      <c r="E242" s="5">
        <f t="shared" si="84"/>
        <v>33</v>
      </c>
      <c r="F242" s="5" t="str">
        <f t="shared" si="88"/>
        <v>Fr</v>
      </c>
      <c r="G242" s="5" t="str">
        <f t="shared" si="77"/>
        <v>33Fr</v>
      </c>
      <c r="I242" s="4">
        <f t="shared" si="70"/>
        <v>2022</v>
      </c>
      <c r="J242" s="5">
        <v>8</v>
      </c>
      <c r="K242" s="5">
        <v>20</v>
      </c>
      <c r="L242" s="6">
        <f t="shared" si="71"/>
        <v>44793</v>
      </c>
      <c r="M242" s="5">
        <f t="shared" si="85"/>
        <v>33</v>
      </c>
      <c r="N242" s="5" t="str">
        <f t="shared" si="78"/>
        <v>Sa</v>
      </c>
      <c r="O242" s="5" t="str">
        <f t="shared" si="81"/>
        <v>33Sa</v>
      </c>
      <c r="Q242" s="4">
        <f t="shared" si="72"/>
        <v>2023</v>
      </c>
      <c r="R242" s="5">
        <v>8</v>
      </c>
      <c r="S242" s="5">
        <v>20</v>
      </c>
      <c r="T242" s="6">
        <f t="shared" si="73"/>
        <v>45158</v>
      </c>
      <c r="U242" s="5">
        <f t="shared" si="86"/>
        <v>33</v>
      </c>
      <c r="V242" s="5" t="str">
        <f t="shared" si="79"/>
        <v>So</v>
      </c>
      <c r="W242" s="5" t="str">
        <f t="shared" si="82"/>
        <v>33So</v>
      </c>
      <c r="Y242" s="4">
        <f t="shared" si="74"/>
        <v>2024</v>
      </c>
      <c r="Z242" s="5">
        <v>8</v>
      </c>
      <c r="AA242" s="5">
        <v>20</v>
      </c>
      <c r="AB242" s="6">
        <f t="shared" si="75"/>
        <v>45524</v>
      </c>
      <c r="AC242" s="5">
        <f t="shared" si="87"/>
        <v>34</v>
      </c>
      <c r="AD242" s="5" t="str">
        <f t="shared" si="80"/>
        <v>Di</v>
      </c>
      <c r="AE242" s="5" t="str">
        <f t="shared" si="83"/>
        <v>34Di</v>
      </c>
    </row>
    <row r="243" spans="1:31" x14ac:dyDescent="0.3">
      <c r="A243" s="4">
        <f t="shared" si="76"/>
        <v>2021</v>
      </c>
      <c r="B243" s="5">
        <v>8</v>
      </c>
      <c r="C243" s="5">
        <v>21</v>
      </c>
      <c r="D243" s="6">
        <f t="shared" si="69"/>
        <v>44429</v>
      </c>
      <c r="E243" s="5">
        <f t="shared" si="84"/>
        <v>33</v>
      </c>
      <c r="F243" s="5" t="str">
        <f t="shared" si="88"/>
        <v>Sa</v>
      </c>
      <c r="G243" s="5" t="str">
        <f t="shared" si="77"/>
        <v>33Sa</v>
      </c>
      <c r="I243" s="4">
        <f t="shared" si="70"/>
        <v>2022</v>
      </c>
      <c r="J243" s="5">
        <v>8</v>
      </c>
      <c r="K243" s="5">
        <v>21</v>
      </c>
      <c r="L243" s="6">
        <f t="shared" si="71"/>
        <v>44794</v>
      </c>
      <c r="M243" s="5">
        <f t="shared" si="85"/>
        <v>33</v>
      </c>
      <c r="N243" s="5" t="str">
        <f t="shared" si="78"/>
        <v>So</v>
      </c>
      <c r="O243" s="5" t="str">
        <f t="shared" si="81"/>
        <v>33So</v>
      </c>
      <c r="Q243" s="4">
        <f t="shared" si="72"/>
        <v>2023</v>
      </c>
      <c r="R243" s="5">
        <v>8</v>
      </c>
      <c r="S243" s="5">
        <v>21</v>
      </c>
      <c r="T243" s="6">
        <f t="shared" si="73"/>
        <v>45159</v>
      </c>
      <c r="U243" s="5">
        <f t="shared" si="86"/>
        <v>34</v>
      </c>
      <c r="V243" s="5" t="str">
        <f t="shared" si="79"/>
        <v>Mo</v>
      </c>
      <c r="W243" s="5" t="str">
        <f t="shared" si="82"/>
        <v>34Mo</v>
      </c>
      <c r="Y243" s="4">
        <f t="shared" si="74"/>
        <v>2024</v>
      </c>
      <c r="Z243" s="5">
        <v>8</v>
      </c>
      <c r="AA243" s="5">
        <v>21</v>
      </c>
      <c r="AB243" s="6">
        <f t="shared" si="75"/>
        <v>45525</v>
      </c>
      <c r="AC243" s="5">
        <f t="shared" si="87"/>
        <v>34</v>
      </c>
      <c r="AD243" s="5" t="str">
        <f t="shared" si="80"/>
        <v>Mi</v>
      </c>
      <c r="AE243" s="5" t="str">
        <f t="shared" si="83"/>
        <v>34Mi</v>
      </c>
    </row>
    <row r="244" spans="1:31" x14ac:dyDescent="0.3">
      <c r="A244" s="4">
        <f t="shared" si="76"/>
        <v>2021</v>
      </c>
      <c r="B244" s="5">
        <v>8</v>
      </c>
      <c r="C244" s="5">
        <v>22</v>
      </c>
      <c r="D244" s="6">
        <f t="shared" si="69"/>
        <v>44430</v>
      </c>
      <c r="E244" s="5">
        <f t="shared" si="84"/>
        <v>33</v>
      </c>
      <c r="F244" s="5" t="str">
        <f t="shared" si="88"/>
        <v>So</v>
      </c>
      <c r="G244" s="5" t="str">
        <f t="shared" si="77"/>
        <v>33So</v>
      </c>
      <c r="I244" s="4">
        <f t="shared" si="70"/>
        <v>2022</v>
      </c>
      <c r="J244" s="5">
        <v>8</v>
      </c>
      <c r="K244" s="5">
        <v>22</v>
      </c>
      <c r="L244" s="6">
        <f t="shared" si="71"/>
        <v>44795</v>
      </c>
      <c r="M244" s="5">
        <f t="shared" si="85"/>
        <v>34</v>
      </c>
      <c r="N244" s="5" t="str">
        <f t="shared" si="78"/>
        <v>Mo</v>
      </c>
      <c r="O244" s="5" t="str">
        <f t="shared" si="81"/>
        <v>34Mo</v>
      </c>
      <c r="Q244" s="4">
        <f t="shared" si="72"/>
        <v>2023</v>
      </c>
      <c r="R244" s="5">
        <v>8</v>
      </c>
      <c r="S244" s="5">
        <v>22</v>
      </c>
      <c r="T244" s="6">
        <f t="shared" si="73"/>
        <v>45160</v>
      </c>
      <c r="U244" s="5">
        <f t="shared" si="86"/>
        <v>34</v>
      </c>
      <c r="V244" s="5" t="str">
        <f t="shared" si="79"/>
        <v>Di</v>
      </c>
      <c r="W244" s="5" t="str">
        <f t="shared" si="82"/>
        <v>34Di</v>
      </c>
      <c r="Y244" s="4">
        <f t="shared" si="74"/>
        <v>2024</v>
      </c>
      <c r="Z244" s="5">
        <v>8</v>
      </c>
      <c r="AA244" s="5">
        <v>22</v>
      </c>
      <c r="AB244" s="6">
        <f t="shared" si="75"/>
        <v>45526</v>
      </c>
      <c r="AC244" s="5">
        <f t="shared" si="87"/>
        <v>34</v>
      </c>
      <c r="AD244" s="5" t="str">
        <f t="shared" si="80"/>
        <v>Do</v>
      </c>
      <c r="AE244" s="5" t="str">
        <f t="shared" si="83"/>
        <v>34Do</v>
      </c>
    </row>
    <row r="245" spans="1:31" x14ac:dyDescent="0.3">
      <c r="A245" s="4">
        <f t="shared" si="76"/>
        <v>2021</v>
      </c>
      <c r="B245" s="5">
        <v>8</v>
      </c>
      <c r="C245" s="5">
        <v>23</v>
      </c>
      <c r="D245" s="6">
        <f t="shared" si="69"/>
        <v>44431</v>
      </c>
      <c r="E245" s="5">
        <f t="shared" si="84"/>
        <v>34</v>
      </c>
      <c r="F245" s="5" t="str">
        <f t="shared" si="88"/>
        <v>Mo</v>
      </c>
      <c r="G245" s="5" t="str">
        <f t="shared" si="77"/>
        <v>34Mo</v>
      </c>
      <c r="I245" s="4">
        <f t="shared" si="70"/>
        <v>2022</v>
      </c>
      <c r="J245" s="5">
        <v>8</v>
      </c>
      <c r="K245" s="5">
        <v>23</v>
      </c>
      <c r="L245" s="6">
        <f t="shared" si="71"/>
        <v>44796</v>
      </c>
      <c r="M245" s="5">
        <f t="shared" si="85"/>
        <v>34</v>
      </c>
      <c r="N245" s="5" t="str">
        <f t="shared" si="78"/>
        <v>Di</v>
      </c>
      <c r="O245" s="5" t="str">
        <f t="shared" si="81"/>
        <v>34Di</v>
      </c>
      <c r="Q245" s="4">
        <f t="shared" si="72"/>
        <v>2023</v>
      </c>
      <c r="R245" s="5">
        <v>8</v>
      </c>
      <c r="S245" s="5">
        <v>23</v>
      </c>
      <c r="T245" s="6">
        <f t="shared" si="73"/>
        <v>45161</v>
      </c>
      <c r="U245" s="5">
        <f t="shared" si="86"/>
        <v>34</v>
      </c>
      <c r="V245" s="5" t="str">
        <f t="shared" si="79"/>
        <v>Mi</v>
      </c>
      <c r="W245" s="5" t="str">
        <f t="shared" si="82"/>
        <v>34Mi</v>
      </c>
      <c r="Y245" s="4">
        <f t="shared" si="74"/>
        <v>2024</v>
      </c>
      <c r="Z245" s="5">
        <v>8</v>
      </c>
      <c r="AA245" s="5">
        <v>23</v>
      </c>
      <c r="AB245" s="6">
        <f t="shared" si="75"/>
        <v>45527</v>
      </c>
      <c r="AC245" s="5">
        <f t="shared" si="87"/>
        <v>34</v>
      </c>
      <c r="AD245" s="5" t="str">
        <f t="shared" si="80"/>
        <v>Fr</v>
      </c>
      <c r="AE245" s="5" t="str">
        <f t="shared" si="83"/>
        <v>34Fr</v>
      </c>
    </row>
    <row r="246" spans="1:31" x14ac:dyDescent="0.3">
      <c r="A246" s="4">
        <f t="shared" si="76"/>
        <v>2021</v>
      </c>
      <c r="B246" s="5">
        <v>8</v>
      </c>
      <c r="C246" s="5">
        <v>24</v>
      </c>
      <c r="D246" s="6">
        <f t="shared" si="69"/>
        <v>44432</v>
      </c>
      <c r="E246" s="5">
        <f t="shared" si="84"/>
        <v>34</v>
      </c>
      <c r="F246" s="5" t="str">
        <f t="shared" si="88"/>
        <v>Di</v>
      </c>
      <c r="G246" s="5" t="str">
        <f t="shared" si="77"/>
        <v>34Di</v>
      </c>
      <c r="I246" s="4">
        <f t="shared" si="70"/>
        <v>2022</v>
      </c>
      <c r="J246" s="5">
        <v>8</v>
      </c>
      <c r="K246" s="5">
        <v>24</v>
      </c>
      <c r="L246" s="6">
        <f t="shared" si="71"/>
        <v>44797</v>
      </c>
      <c r="M246" s="5">
        <f t="shared" si="85"/>
        <v>34</v>
      </c>
      <c r="N246" s="5" t="str">
        <f t="shared" si="78"/>
        <v>Mi</v>
      </c>
      <c r="O246" s="5" t="str">
        <f t="shared" si="81"/>
        <v>34Mi</v>
      </c>
      <c r="Q246" s="4">
        <f t="shared" si="72"/>
        <v>2023</v>
      </c>
      <c r="R246" s="5">
        <v>8</v>
      </c>
      <c r="S246" s="5">
        <v>24</v>
      </c>
      <c r="T246" s="6">
        <f t="shared" si="73"/>
        <v>45162</v>
      </c>
      <c r="U246" s="5">
        <f t="shared" si="86"/>
        <v>34</v>
      </c>
      <c r="V246" s="5" t="str">
        <f t="shared" si="79"/>
        <v>Do</v>
      </c>
      <c r="W246" s="5" t="str">
        <f t="shared" si="82"/>
        <v>34Do</v>
      </c>
      <c r="Y246" s="4">
        <f t="shared" si="74"/>
        <v>2024</v>
      </c>
      <c r="Z246" s="5">
        <v>8</v>
      </c>
      <c r="AA246" s="5">
        <v>24</v>
      </c>
      <c r="AB246" s="6">
        <f t="shared" si="75"/>
        <v>45528</v>
      </c>
      <c r="AC246" s="5">
        <f t="shared" si="87"/>
        <v>34</v>
      </c>
      <c r="AD246" s="5" t="str">
        <f t="shared" si="80"/>
        <v>Sa</v>
      </c>
      <c r="AE246" s="5" t="str">
        <f t="shared" si="83"/>
        <v>34Sa</v>
      </c>
    </row>
    <row r="247" spans="1:31" x14ac:dyDescent="0.3">
      <c r="A247" s="4">
        <f t="shared" si="76"/>
        <v>2021</v>
      </c>
      <c r="B247" s="5">
        <v>8</v>
      </c>
      <c r="C247" s="5">
        <v>25</v>
      </c>
      <c r="D247" s="6">
        <f t="shared" si="69"/>
        <v>44433</v>
      </c>
      <c r="E247" s="5">
        <f t="shared" si="84"/>
        <v>34</v>
      </c>
      <c r="F247" s="5" t="str">
        <f t="shared" si="88"/>
        <v>Mi</v>
      </c>
      <c r="G247" s="5" t="str">
        <f t="shared" si="77"/>
        <v>34Mi</v>
      </c>
      <c r="I247" s="4">
        <f t="shared" si="70"/>
        <v>2022</v>
      </c>
      <c r="J247" s="5">
        <v>8</v>
      </c>
      <c r="K247" s="5">
        <v>25</v>
      </c>
      <c r="L247" s="6">
        <f t="shared" si="71"/>
        <v>44798</v>
      </c>
      <c r="M247" s="5">
        <f t="shared" si="85"/>
        <v>34</v>
      </c>
      <c r="N247" s="5" t="str">
        <f t="shared" si="78"/>
        <v>Do</v>
      </c>
      <c r="O247" s="5" t="str">
        <f t="shared" si="81"/>
        <v>34Do</v>
      </c>
      <c r="Q247" s="4">
        <f t="shared" si="72"/>
        <v>2023</v>
      </c>
      <c r="R247" s="5">
        <v>8</v>
      </c>
      <c r="S247" s="5">
        <v>25</v>
      </c>
      <c r="T247" s="6">
        <f t="shared" si="73"/>
        <v>45163</v>
      </c>
      <c r="U247" s="5">
        <f t="shared" si="86"/>
        <v>34</v>
      </c>
      <c r="V247" s="5" t="str">
        <f t="shared" si="79"/>
        <v>Fr</v>
      </c>
      <c r="W247" s="5" t="str">
        <f t="shared" si="82"/>
        <v>34Fr</v>
      </c>
      <c r="Y247" s="4">
        <f t="shared" si="74"/>
        <v>2024</v>
      </c>
      <c r="Z247" s="5">
        <v>8</v>
      </c>
      <c r="AA247" s="5">
        <v>25</v>
      </c>
      <c r="AB247" s="6">
        <f t="shared" si="75"/>
        <v>45529</v>
      </c>
      <c r="AC247" s="5">
        <f t="shared" si="87"/>
        <v>34</v>
      </c>
      <c r="AD247" s="5" t="str">
        <f t="shared" si="80"/>
        <v>So</v>
      </c>
      <c r="AE247" s="5" t="str">
        <f t="shared" si="83"/>
        <v>34So</v>
      </c>
    </row>
    <row r="248" spans="1:31" x14ac:dyDescent="0.3">
      <c r="A248" s="4">
        <f t="shared" si="76"/>
        <v>2021</v>
      </c>
      <c r="B248" s="5">
        <v>8</v>
      </c>
      <c r="C248" s="5">
        <v>26</v>
      </c>
      <c r="D248" s="6">
        <f t="shared" si="69"/>
        <v>44434</v>
      </c>
      <c r="E248" s="5">
        <f t="shared" si="84"/>
        <v>34</v>
      </c>
      <c r="F248" s="5" t="str">
        <f t="shared" si="88"/>
        <v>Do</v>
      </c>
      <c r="G248" s="5" t="str">
        <f t="shared" si="77"/>
        <v>34Do</v>
      </c>
      <c r="I248" s="4">
        <f t="shared" si="70"/>
        <v>2022</v>
      </c>
      <c r="J248" s="5">
        <v>8</v>
      </c>
      <c r="K248" s="5">
        <v>26</v>
      </c>
      <c r="L248" s="6">
        <f t="shared" si="71"/>
        <v>44799</v>
      </c>
      <c r="M248" s="5">
        <f t="shared" si="85"/>
        <v>34</v>
      </c>
      <c r="N248" s="5" t="str">
        <f t="shared" si="78"/>
        <v>Fr</v>
      </c>
      <c r="O248" s="5" t="str">
        <f t="shared" si="81"/>
        <v>34Fr</v>
      </c>
      <c r="Q248" s="4">
        <f t="shared" si="72"/>
        <v>2023</v>
      </c>
      <c r="R248" s="5">
        <v>8</v>
      </c>
      <c r="S248" s="5">
        <v>26</v>
      </c>
      <c r="T248" s="6">
        <f t="shared" si="73"/>
        <v>45164</v>
      </c>
      <c r="U248" s="5">
        <f t="shared" si="86"/>
        <v>34</v>
      </c>
      <c r="V248" s="5" t="str">
        <f t="shared" si="79"/>
        <v>Sa</v>
      </c>
      <c r="W248" s="5" t="str">
        <f t="shared" si="82"/>
        <v>34Sa</v>
      </c>
      <c r="Y248" s="4">
        <f t="shared" si="74"/>
        <v>2024</v>
      </c>
      <c r="Z248" s="5">
        <v>8</v>
      </c>
      <c r="AA248" s="5">
        <v>26</v>
      </c>
      <c r="AB248" s="6">
        <f t="shared" si="75"/>
        <v>45530</v>
      </c>
      <c r="AC248" s="5">
        <f t="shared" si="87"/>
        <v>35</v>
      </c>
      <c r="AD248" s="5" t="str">
        <f t="shared" si="80"/>
        <v>Mo</v>
      </c>
      <c r="AE248" s="5" t="str">
        <f t="shared" si="83"/>
        <v>35Mo</v>
      </c>
    </row>
    <row r="249" spans="1:31" x14ac:dyDescent="0.3">
      <c r="A249" s="4">
        <f t="shared" si="76"/>
        <v>2021</v>
      </c>
      <c r="B249" s="5">
        <v>8</v>
      </c>
      <c r="C249" s="5">
        <v>27</v>
      </c>
      <c r="D249" s="6">
        <f t="shared" si="69"/>
        <v>44435</v>
      </c>
      <c r="E249" s="5">
        <f t="shared" si="84"/>
        <v>34</v>
      </c>
      <c r="F249" s="5" t="str">
        <f t="shared" si="88"/>
        <v>Fr</v>
      </c>
      <c r="G249" s="5" t="str">
        <f t="shared" si="77"/>
        <v>34Fr</v>
      </c>
      <c r="I249" s="4">
        <f t="shared" si="70"/>
        <v>2022</v>
      </c>
      <c r="J249" s="5">
        <v>8</v>
      </c>
      <c r="K249" s="5">
        <v>27</v>
      </c>
      <c r="L249" s="6">
        <f t="shared" si="71"/>
        <v>44800</v>
      </c>
      <c r="M249" s="5">
        <f t="shared" si="85"/>
        <v>34</v>
      </c>
      <c r="N249" s="5" t="str">
        <f t="shared" si="78"/>
        <v>Sa</v>
      </c>
      <c r="O249" s="5" t="str">
        <f t="shared" si="81"/>
        <v>34Sa</v>
      </c>
      <c r="Q249" s="4">
        <f t="shared" si="72"/>
        <v>2023</v>
      </c>
      <c r="R249" s="5">
        <v>8</v>
      </c>
      <c r="S249" s="5">
        <v>27</v>
      </c>
      <c r="T249" s="6">
        <f t="shared" si="73"/>
        <v>45165</v>
      </c>
      <c r="U249" s="5">
        <f t="shared" si="86"/>
        <v>34</v>
      </c>
      <c r="V249" s="5" t="str">
        <f t="shared" si="79"/>
        <v>So</v>
      </c>
      <c r="W249" s="5" t="str">
        <f t="shared" si="82"/>
        <v>34So</v>
      </c>
      <c r="Y249" s="4">
        <f t="shared" si="74"/>
        <v>2024</v>
      </c>
      <c r="Z249" s="5">
        <v>8</v>
      </c>
      <c r="AA249" s="5">
        <v>27</v>
      </c>
      <c r="AB249" s="6">
        <f t="shared" si="75"/>
        <v>45531</v>
      </c>
      <c r="AC249" s="5">
        <f t="shared" si="87"/>
        <v>35</v>
      </c>
      <c r="AD249" s="5" t="str">
        <f t="shared" si="80"/>
        <v>Di</v>
      </c>
      <c r="AE249" s="5" t="str">
        <f t="shared" si="83"/>
        <v>35Di</v>
      </c>
    </row>
    <row r="250" spans="1:31" x14ac:dyDescent="0.3">
      <c r="A250" s="4">
        <f t="shared" si="76"/>
        <v>2021</v>
      </c>
      <c r="B250" s="5">
        <v>8</v>
      </c>
      <c r="C250" s="5">
        <v>28</v>
      </c>
      <c r="D250" s="6">
        <f t="shared" si="69"/>
        <v>44436</v>
      </c>
      <c r="E250" s="5">
        <f t="shared" si="84"/>
        <v>34</v>
      </c>
      <c r="F250" s="5" t="str">
        <f t="shared" si="88"/>
        <v>Sa</v>
      </c>
      <c r="G250" s="5" t="str">
        <f t="shared" si="77"/>
        <v>34Sa</v>
      </c>
      <c r="I250" s="4">
        <f t="shared" si="70"/>
        <v>2022</v>
      </c>
      <c r="J250" s="5">
        <v>8</v>
      </c>
      <c r="K250" s="5">
        <v>28</v>
      </c>
      <c r="L250" s="6">
        <f t="shared" si="71"/>
        <v>44801</v>
      </c>
      <c r="M250" s="5">
        <f t="shared" si="85"/>
        <v>34</v>
      </c>
      <c r="N250" s="5" t="str">
        <f t="shared" si="78"/>
        <v>So</v>
      </c>
      <c r="O250" s="5" t="str">
        <f t="shared" si="81"/>
        <v>34So</v>
      </c>
      <c r="Q250" s="4">
        <f t="shared" si="72"/>
        <v>2023</v>
      </c>
      <c r="R250" s="5">
        <v>8</v>
      </c>
      <c r="S250" s="5">
        <v>28</v>
      </c>
      <c r="T250" s="6">
        <f t="shared" si="73"/>
        <v>45166</v>
      </c>
      <c r="U250" s="5">
        <f t="shared" si="86"/>
        <v>35</v>
      </c>
      <c r="V250" s="5" t="str">
        <f t="shared" si="79"/>
        <v>Mo</v>
      </c>
      <c r="W250" s="5" t="str">
        <f t="shared" si="82"/>
        <v>35Mo</v>
      </c>
      <c r="Y250" s="4">
        <f t="shared" si="74"/>
        <v>2024</v>
      </c>
      <c r="Z250" s="5">
        <v>8</v>
      </c>
      <c r="AA250" s="5">
        <v>28</v>
      </c>
      <c r="AB250" s="6">
        <f t="shared" si="75"/>
        <v>45532</v>
      </c>
      <c r="AC250" s="5">
        <f t="shared" si="87"/>
        <v>35</v>
      </c>
      <c r="AD250" s="5" t="str">
        <f t="shared" si="80"/>
        <v>Mi</v>
      </c>
      <c r="AE250" s="5" t="str">
        <f t="shared" si="83"/>
        <v>35Mi</v>
      </c>
    </row>
    <row r="251" spans="1:31" x14ac:dyDescent="0.3">
      <c r="A251" s="4">
        <f t="shared" si="76"/>
        <v>2021</v>
      </c>
      <c r="B251" s="5">
        <v>8</v>
      </c>
      <c r="C251" s="5">
        <v>29</v>
      </c>
      <c r="D251" s="6">
        <f t="shared" si="69"/>
        <v>44437</v>
      </c>
      <c r="E251" s="5">
        <f t="shared" si="84"/>
        <v>34</v>
      </c>
      <c r="F251" s="5" t="str">
        <f t="shared" si="88"/>
        <v>So</v>
      </c>
      <c r="G251" s="5" t="str">
        <f t="shared" si="77"/>
        <v>34So</v>
      </c>
      <c r="I251" s="4">
        <f t="shared" si="70"/>
        <v>2022</v>
      </c>
      <c r="J251" s="5">
        <v>8</v>
      </c>
      <c r="K251" s="5">
        <v>29</v>
      </c>
      <c r="L251" s="6">
        <f t="shared" si="71"/>
        <v>44802</v>
      </c>
      <c r="M251" s="5">
        <f t="shared" si="85"/>
        <v>35</v>
      </c>
      <c r="N251" s="5" t="str">
        <f t="shared" si="78"/>
        <v>Mo</v>
      </c>
      <c r="O251" s="5" t="str">
        <f t="shared" si="81"/>
        <v>35Mo</v>
      </c>
      <c r="Q251" s="4">
        <f t="shared" si="72"/>
        <v>2023</v>
      </c>
      <c r="R251" s="5">
        <v>8</v>
      </c>
      <c r="S251" s="5">
        <v>29</v>
      </c>
      <c r="T251" s="6">
        <f t="shared" si="73"/>
        <v>45167</v>
      </c>
      <c r="U251" s="5">
        <f t="shared" si="86"/>
        <v>35</v>
      </c>
      <c r="V251" s="5" t="str">
        <f t="shared" si="79"/>
        <v>Di</v>
      </c>
      <c r="W251" s="5" t="str">
        <f t="shared" si="82"/>
        <v>35Di</v>
      </c>
      <c r="Y251" s="4">
        <f t="shared" si="74"/>
        <v>2024</v>
      </c>
      <c r="Z251" s="5">
        <v>8</v>
      </c>
      <c r="AA251" s="5">
        <v>29</v>
      </c>
      <c r="AB251" s="6">
        <f t="shared" si="75"/>
        <v>45533</v>
      </c>
      <c r="AC251" s="5">
        <f t="shared" si="87"/>
        <v>35</v>
      </c>
      <c r="AD251" s="5" t="str">
        <f t="shared" si="80"/>
        <v>Do</v>
      </c>
      <c r="AE251" s="5" t="str">
        <f t="shared" si="83"/>
        <v>35Do</v>
      </c>
    </row>
    <row r="252" spans="1:31" x14ac:dyDescent="0.3">
      <c r="A252" s="4">
        <f t="shared" si="76"/>
        <v>2021</v>
      </c>
      <c r="B252" s="5">
        <v>8</v>
      </c>
      <c r="C252" s="5">
        <v>30</v>
      </c>
      <c r="D252" s="6">
        <f t="shared" si="69"/>
        <v>44438</v>
      </c>
      <c r="E252" s="5">
        <f t="shared" si="84"/>
        <v>35</v>
      </c>
      <c r="F252" s="5" t="str">
        <f t="shared" si="88"/>
        <v>Mo</v>
      </c>
      <c r="G252" s="5" t="str">
        <f t="shared" si="77"/>
        <v>35Mo</v>
      </c>
      <c r="I252" s="4">
        <f t="shared" si="70"/>
        <v>2022</v>
      </c>
      <c r="J252" s="5">
        <v>8</v>
      </c>
      <c r="K252" s="5">
        <v>30</v>
      </c>
      <c r="L252" s="6">
        <f t="shared" si="71"/>
        <v>44803</v>
      </c>
      <c r="M252" s="5">
        <f t="shared" si="85"/>
        <v>35</v>
      </c>
      <c r="N252" s="5" t="str">
        <f t="shared" si="78"/>
        <v>Di</v>
      </c>
      <c r="O252" s="5" t="str">
        <f t="shared" si="81"/>
        <v>35Di</v>
      </c>
      <c r="Q252" s="4">
        <f t="shared" si="72"/>
        <v>2023</v>
      </c>
      <c r="R252" s="5">
        <v>8</v>
      </c>
      <c r="S252" s="5">
        <v>30</v>
      </c>
      <c r="T252" s="6">
        <f t="shared" si="73"/>
        <v>45168</v>
      </c>
      <c r="U252" s="5">
        <f t="shared" si="86"/>
        <v>35</v>
      </c>
      <c r="V252" s="5" t="str">
        <f t="shared" si="79"/>
        <v>Mi</v>
      </c>
      <c r="W252" s="5" t="str">
        <f t="shared" si="82"/>
        <v>35Mi</v>
      </c>
      <c r="Y252" s="4">
        <f t="shared" si="74"/>
        <v>2024</v>
      </c>
      <c r="Z252" s="5">
        <v>8</v>
      </c>
      <c r="AA252" s="5">
        <v>30</v>
      </c>
      <c r="AB252" s="6">
        <f t="shared" si="75"/>
        <v>45534</v>
      </c>
      <c r="AC252" s="5">
        <f t="shared" si="87"/>
        <v>35</v>
      </c>
      <c r="AD252" s="5" t="str">
        <f t="shared" si="80"/>
        <v>Fr</v>
      </c>
      <c r="AE252" s="5" t="str">
        <f t="shared" si="83"/>
        <v>35Fr</v>
      </c>
    </row>
    <row r="253" spans="1:31" x14ac:dyDescent="0.3">
      <c r="A253" s="4">
        <f t="shared" si="76"/>
        <v>2021</v>
      </c>
      <c r="B253" s="5">
        <v>8</v>
      </c>
      <c r="C253" s="5">
        <v>31</v>
      </c>
      <c r="D253" s="6">
        <f t="shared" si="69"/>
        <v>44439</v>
      </c>
      <c r="E253" s="5">
        <f t="shared" si="84"/>
        <v>35</v>
      </c>
      <c r="F253" s="5" t="str">
        <f t="shared" si="88"/>
        <v>Di</v>
      </c>
      <c r="G253" s="5" t="str">
        <f t="shared" si="77"/>
        <v>35Di</v>
      </c>
      <c r="I253" s="4">
        <f t="shared" si="70"/>
        <v>2022</v>
      </c>
      <c r="J253" s="5">
        <v>8</v>
      </c>
      <c r="K253" s="5">
        <v>31</v>
      </c>
      <c r="L253" s="6">
        <f t="shared" si="71"/>
        <v>44804</v>
      </c>
      <c r="M253" s="5">
        <f t="shared" si="85"/>
        <v>35</v>
      </c>
      <c r="N253" s="5" t="str">
        <f t="shared" si="78"/>
        <v>Mi</v>
      </c>
      <c r="O253" s="5" t="str">
        <f t="shared" si="81"/>
        <v>35Mi</v>
      </c>
      <c r="Q253" s="4">
        <f t="shared" si="72"/>
        <v>2023</v>
      </c>
      <c r="R253" s="5">
        <v>8</v>
      </c>
      <c r="S253" s="5">
        <v>31</v>
      </c>
      <c r="T253" s="6">
        <f t="shared" si="73"/>
        <v>45169</v>
      </c>
      <c r="U253" s="5">
        <f t="shared" si="86"/>
        <v>35</v>
      </c>
      <c r="V253" s="5" t="str">
        <f t="shared" si="79"/>
        <v>Do</v>
      </c>
      <c r="W253" s="5" t="str">
        <f t="shared" si="82"/>
        <v>35Do</v>
      </c>
      <c r="Y253" s="4">
        <f t="shared" si="74"/>
        <v>2024</v>
      </c>
      <c r="Z253" s="5">
        <v>8</v>
      </c>
      <c r="AA253" s="5">
        <v>31</v>
      </c>
      <c r="AB253" s="6">
        <f t="shared" si="75"/>
        <v>45535</v>
      </c>
      <c r="AC253" s="5">
        <f t="shared" si="87"/>
        <v>35</v>
      </c>
      <c r="AD253" s="5" t="str">
        <f t="shared" si="80"/>
        <v>Sa</v>
      </c>
      <c r="AE253" s="5" t="str">
        <f t="shared" si="83"/>
        <v>35Sa</v>
      </c>
    </row>
    <row r="254" spans="1:31" x14ac:dyDescent="0.3">
      <c r="A254" s="4">
        <f t="shared" si="76"/>
        <v>2021</v>
      </c>
      <c r="B254" s="5">
        <v>9</v>
      </c>
      <c r="C254" s="5">
        <v>1</v>
      </c>
      <c r="D254" s="6">
        <f t="shared" si="69"/>
        <v>44440</v>
      </c>
      <c r="E254" s="5">
        <f t="shared" si="84"/>
        <v>35</v>
      </c>
      <c r="F254" s="5" t="str">
        <f t="shared" si="88"/>
        <v>Mi</v>
      </c>
      <c r="G254" s="5" t="str">
        <f t="shared" si="77"/>
        <v>35Mi</v>
      </c>
      <c r="I254" s="4">
        <f t="shared" si="70"/>
        <v>2022</v>
      </c>
      <c r="J254" s="5">
        <v>9</v>
      </c>
      <c r="K254" s="5">
        <v>1</v>
      </c>
      <c r="L254" s="6">
        <f t="shared" si="71"/>
        <v>44805</v>
      </c>
      <c r="M254" s="5">
        <f t="shared" si="85"/>
        <v>35</v>
      </c>
      <c r="N254" s="5" t="str">
        <f t="shared" si="78"/>
        <v>Do</v>
      </c>
      <c r="O254" s="5" t="str">
        <f t="shared" si="81"/>
        <v>35Do</v>
      </c>
      <c r="Q254" s="4">
        <f t="shared" si="72"/>
        <v>2023</v>
      </c>
      <c r="R254" s="5">
        <v>9</v>
      </c>
      <c r="S254" s="5">
        <v>1</v>
      </c>
      <c r="T254" s="6">
        <f t="shared" si="73"/>
        <v>45170</v>
      </c>
      <c r="U254" s="5">
        <f t="shared" si="86"/>
        <v>35</v>
      </c>
      <c r="V254" s="5" t="str">
        <f t="shared" si="79"/>
        <v>Fr</v>
      </c>
      <c r="W254" s="5" t="str">
        <f t="shared" si="82"/>
        <v>35Fr</v>
      </c>
      <c r="Y254" s="4">
        <f t="shared" si="74"/>
        <v>2024</v>
      </c>
      <c r="Z254" s="5">
        <v>9</v>
      </c>
      <c r="AA254" s="5">
        <v>1</v>
      </c>
      <c r="AB254" s="6">
        <f t="shared" si="75"/>
        <v>45536</v>
      </c>
      <c r="AC254" s="5">
        <f t="shared" si="87"/>
        <v>35</v>
      </c>
      <c r="AD254" s="5" t="str">
        <f t="shared" si="80"/>
        <v>So</v>
      </c>
      <c r="AE254" s="5" t="str">
        <f t="shared" si="83"/>
        <v>35So</v>
      </c>
    </row>
    <row r="255" spans="1:31" x14ac:dyDescent="0.3">
      <c r="A255" s="4">
        <f t="shared" si="76"/>
        <v>2021</v>
      </c>
      <c r="B255" s="5">
        <v>9</v>
      </c>
      <c r="C255" s="5">
        <v>2</v>
      </c>
      <c r="D255" s="6">
        <f t="shared" si="69"/>
        <v>44441</v>
      </c>
      <c r="E255" s="5">
        <f t="shared" si="84"/>
        <v>35</v>
      </c>
      <c r="F255" s="5" t="str">
        <f t="shared" si="88"/>
        <v>Do</v>
      </c>
      <c r="G255" s="5" t="str">
        <f t="shared" si="77"/>
        <v>35Do</v>
      </c>
      <c r="I255" s="4">
        <f t="shared" si="70"/>
        <v>2022</v>
      </c>
      <c r="J255" s="5">
        <v>9</v>
      </c>
      <c r="K255" s="5">
        <v>2</v>
      </c>
      <c r="L255" s="6">
        <f t="shared" si="71"/>
        <v>44806</v>
      </c>
      <c r="M255" s="5">
        <f t="shared" si="85"/>
        <v>35</v>
      </c>
      <c r="N255" s="5" t="str">
        <f t="shared" si="78"/>
        <v>Fr</v>
      </c>
      <c r="O255" s="5" t="str">
        <f t="shared" si="81"/>
        <v>35Fr</v>
      </c>
      <c r="Q255" s="4">
        <f t="shared" si="72"/>
        <v>2023</v>
      </c>
      <c r="R255" s="5">
        <v>9</v>
      </c>
      <c r="S255" s="5">
        <v>2</v>
      </c>
      <c r="T255" s="6">
        <f t="shared" si="73"/>
        <v>45171</v>
      </c>
      <c r="U255" s="5">
        <f t="shared" si="86"/>
        <v>35</v>
      </c>
      <c r="V255" s="5" t="str">
        <f t="shared" si="79"/>
        <v>Sa</v>
      </c>
      <c r="W255" s="5" t="str">
        <f t="shared" si="82"/>
        <v>35Sa</v>
      </c>
      <c r="Y255" s="4">
        <f t="shared" si="74"/>
        <v>2024</v>
      </c>
      <c r="Z255" s="5">
        <v>9</v>
      </c>
      <c r="AA255" s="5">
        <v>2</v>
      </c>
      <c r="AB255" s="6">
        <f t="shared" si="75"/>
        <v>45537</v>
      </c>
      <c r="AC255" s="5">
        <f t="shared" si="87"/>
        <v>36</v>
      </c>
      <c r="AD255" s="5" t="str">
        <f t="shared" si="80"/>
        <v>Mo</v>
      </c>
      <c r="AE255" s="5" t="str">
        <f t="shared" si="83"/>
        <v>36Mo</v>
      </c>
    </row>
    <row r="256" spans="1:31" x14ac:dyDescent="0.3">
      <c r="A256" s="4">
        <f t="shared" si="76"/>
        <v>2021</v>
      </c>
      <c r="B256" s="5">
        <v>9</v>
      </c>
      <c r="C256" s="5">
        <v>3</v>
      </c>
      <c r="D256" s="6">
        <f t="shared" si="69"/>
        <v>44442</v>
      </c>
      <c r="E256" s="5">
        <f t="shared" si="84"/>
        <v>35</v>
      </c>
      <c r="F256" s="5" t="str">
        <f t="shared" si="88"/>
        <v>Fr</v>
      </c>
      <c r="G256" s="5" t="str">
        <f t="shared" si="77"/>
        <v>35Fr</v>
      </c>
      <c r="I256" s="4">
        <f t="shared" si="70"/>
        <v>2022</v>
      </c>
      <c r="J256" s="5">
        <v>9</v>
      </c>
      <c r="K256" s="5">
        <v>3</v>
      </c>
      <c r="L256" s="6">
        <f t="shared" si="71"/>
        <v>44807</v>
      </c>
      <c r="M256" s="5">
        <f t="shared" si="85"/>
        <v>35</v>
      </c>
      <c r="N256" s="5" t="str">
        <f t="shared" si="78"/>
        <v>Sa</v>
      </c>
      <c r="O256" s="5" t="str">
        <f t="shared" si="81"/>
        <v>35Sa</v>
      </c>
      <c r="Q256" s="4">
        <f t="shared" si="72"/>
        <v>2023</v>
      </c>
      <c r="R256" s="5">
        <v>9</v>
      </c>
      <c r="S256" s="5">
        <v>3</v>
      </c>
      <c r="T256" s="6">
        <f t="shared" si="73"/>
        <v>45172</v>
      </c>
      <c r="U256" s="5">
        <f t="shared" si="86"/>
        <v>35</v>
      </c>
      <c r="V256" s="5" t="str">
        <f t="shared" si="79"/>
        <v>So</v>
      </c>
      <c r="W256" s="5" t="str">
        <f t="shared" si="82"/>
        <v>35So</v>
      </c>
      <c r="Y256" s="4">
        <f t="shared" si="74"/>
        <v>2024</v>
      </c>
      <c r="Z256" s="5">
        <v>9</v>
      </c>
      <c r="AA256" s="5">
        <v>3</v>
      </c>
      <c r="AB256" s="6">
        <f t="shared" si="75"/>
        <v>45538</v>
      </c>
      <c r="AC256" s="5">
        <f t="shared" si="87"/>
        <v>36</v>
      </c>
      <c r="AD256" s="5" t="str">
        <f t="shared" si="80"/>
        <v>Di</v>
      </c>
      <c r="AE256" s="5" t="str">
        <f t="shared" si="83"/>
        <v>36Di</v>
      </c>
    </row>
    <row r="257" spans="1:31" x14ac:dyDescent="0.3">
      <c r="A257" s="4">
        <f t="shared" si="76"/>
        <v>2021</v>
      </c>
      <c r="B257" s="5">
        <v>9</v>
      </c>
      <c r="C257" s="5">
        <v>4</v>
      </c>
      <c r="D257" s="6">
        <f t="shared" si="69"/>
        <v>44443</v>
      </c>
      <c r="E257" s="5">
        <f t="shared" si="84"/>
        <v>35</v>
      </c>
      <c r="F257" s="5" t="str">
        <f t="shared" si="88"/>
        <v>Sa</v>
      </c>
      <c r="G257" s="5" t="str">
        <f t="shared" si="77"/>
        <v>35Sa</v>
      </c>
      <c r="I257" s="4">
        <f t="shared" si="70"/>
        <v>2022</v>
      </c>
      <c r="J257" s="5">
        <v>9</v>
      </c>
      <c r="K257" s="5">
        <v>4</v>
      </c>
      <c r="L257" s="6">
        <f t="shared" si="71"/>
        <v>44808</v>
      </c>
      <c r="M257" s="5">
        <f t="shared" si="85"/>
        <v>35</v>
      </c>
      <c r="N257" s="5" t="str">
        <f t="shared" si="78"/>
        <v>So</v>
      </c>
      <c r="O257" s="5" t="str">
        <f t="shared" si="81"/>
        <v>35So</v>
      </c>
      <c r="Q257" s="4">
        <f t="shared" si="72"/>
        <v>2023</v>
      </c>
      <c r="R257" s="5">
        <v>9</v>
      </c>
      <c r="S257" s="5">
        <v>4</v>
      </c>
      <c r="T257" s="6">
        <f t="shared" si="73"/>
        <v>45173</v>
      </c>
      <c r="U257" s="5">
        <f t="shared" si="86"/>
        <v>36</v>
      </c>
      <c r="V257" s="5" t="str">
        <f t="shared" si="79"/>
        <v>Mo</v>
      </c>
      <c r="W257" s="5" t="str">
        <f t="shared" si="82"/>
        <v>36Mo</v>
      </c>
      <c r="Y257" s="4">
        <f t="shared" si="74"/>
        <v>2024</v>
      </c>
      <c r="Z257" s="5">
        <v>9</v>
      </c>
      <c r="AA257" s="5">
        <v>4</v>
      </c>
      <c r="AB257" s="6">
        <f t="shared" si="75"/>
        <v>45539</v>
      </c>
      <c r="AC257" s="5">
        <f t="shared" si="87"/>
        <v>36</v>
      </c>
      <c r="AD257" s="5" t="str">
        <f t="shared" si="80"/>
        <v>Mi</v>
      </c>
      <c r="AE257" s="5" t="str">
        <f t="shared" si="83"/>
        <v>36Mi</v>
      </c>
    </row>
    <row r="258" spans="1:31" x14ac:dyDescent="0.3">
      <c r="A258" s="4">
        <f t="shared" si="76"/>
        <v>2021</v>
      </c>
      <c r="B258" s="5">
        <v>9</v>
      </c>
      <c r="C258" s="5">
        <v>5</v>
      </c>
      <c r="D258" s="6">
        <f t="shared" si="69"/>
        <v>44444</v>
      </c>
      <c r="E258" s="5">
        <f t="shared" si="84"/>
        <v>35</v>
      </c>
      <c r="F258" s="5" t="str">
        <f t="shared" si="88"/>
        <v>So</v>
      </c>
      <c r="G258" s="5" t="str">
        <f t="shared" si="77"/>
        <v>35So</v>
      </c>
      <c r="I258" s="4">
        <f t="shared" si="70"/>
        <v>2022</v>
      </c>
      <c r="J258" s="5">
        <v>9</v>
      </c>
      <c r="K258" s="5">
        <v>5</v>
      </c>
      <c r="L258" s="6">
        <f t="shared" si="71"/>
        <v>44809</v>
      </c>
      <c r="M258" s="5">
        <f t="shared" si="85"/>
        <v>36</v>
      </c>
      <c r="N258" s="5" t="str">
        <f t="shared" si="78"/>
        <v>Mo</v>
      </c>
      <c r="O258" s="5" t="str">
        <f t="shared" si="81"/>
        <v>36Mo</v>
      </c>
      <c r="Q258" s="4">
        <f t="shared" si="72"/>
        <v>2023</v>
      </c>
      <c r="R258" s="5">
        <v>9</v>
      </c>
      <c r="S258" s="5">
        <v>5</v>
      </c>
      <c r="T258" s="6">
        <f t="shared" si="73"/>
        <v>45174</v>
      </c>
      <c r="U258" s="5">
        <f t="shared" si="86"/>
        <v>36</v>
      </c>
      <c r="V258" s="5" t="str">
        <f t="shared" si="79"/>
        <v>Di</v>
      </c>
      <c r="W258" s="5" t="str">
        <f t="shared" si="82"/>
        <v>36Di</v>
      </c>
      <c r="Y258" s="4">
        <f t="shared" si="74"/>
        <v>2024</v>
      </c>
      <c r="Z258" s="5">
        <v>9</v>
      </c>
      <c r="AA258" s="5">
        <v>5</v>
      </c>
      <c r="AB258" s="6">
        <f t="shared" si="75"/>
        <v>45540</v>
      </c>
      <c r="AC258" s="5">
        <f t="shared" si="87"/>
        <v>36</v>
      </c>
      <c r="AD258" s="5" t="str">
        <f t="shared" si="80"/>
        <v>Do</v>
      </c>
      <c r="AE258" s="5" t="str">
        <f t="shared" si="83"/>
        <v>36Do</v>
      </c>
    </row>
    <row r="259" spans="1:31" x14ac:dyDescent="0.3">
      <c r="A259" s="4">
        <f t="shared" si="76"/>
        <v>2021</v>
      </c>
      <c r="B259" s="5">
        <v>9</v>
      </c>
      <c r="C259" s="5">
        <v>6</v>
      </c>
      <c r="D259" s="6">
        <f t="shared" si="69"/>
        <v>44445</v>
      </c>
      <c r="E259" s="5">
        <f t="shared" si="84"/>
        <v>36</v>
      </c>
      <c r="F259" s="5" t="str">
        <f t="shared" si="88"/>
        <v>Mo</v>
      </c>
      <c r="G259" s="5" t="str">
        <f t="shared" si="77"/>
        <v>36Mo</v>
      </c>
      <c r="I259" s="4">
        <f t="shared" si="70"/>
        <v>2022</v>
      </c>
      <c r="J259" s="5">
        <v>9</v>
      </c>
      <c r="K259" s="5">
        <v>6</v>
      </c>
      <c r="L259" s="6">
        <f t="shared" si="71"/>
        <v>44810</v>
      </c>
      <c r="M259" s="5">
        <f t="shared" si="85"/>
        <v>36</v>
      </c>
      <c r="N259" s="5" t="str">
        <f t="shared" si="78"/>
        <v>Di</v>
      </c>
      <c r="O259" s="5" t="str">
        <f t="shared" si="81"/>
        <v>36Di</v>
      </c>
      <c r="Q259" s="4">
        <f t="shared" si="72"/>
        <v>2023</v>
      </c>
      <c r="R259" s="5">
        <v>9</v>
      </c>
      <c r="S259" s="5">
        <v>6</v>
      </c>
      <c r="T259" s="6">
        <f t="shared" si="73"/>
        <v>45175</v>
      </c>
      <c r="U259" s="5">
        <f t="shared" si="86"/>
        <v>36</v>
      </c>
      <c r="V259" s="5" t="str">
        <f t="shared" si="79"/>
        <v>Mi</v>
      </c>
      <c r="W259" s="5" t="str">
        <f t="shared" si="82"/>
        <v>36Mi</v>
      </c>
      <c r="Y259" s="4">
        <f t="shared" si="74"/>
        <v>2024</v>
      </c>
      <c r="Z259" s="5">
        <v>9</v>
      </c>
      <c r="AA259" s="5">
        <v>6</v>
      </c>
      <c r="AB259" s="6">
        <f t="shared" si="75"/>
        <v>45541</v>
      </c>
      <c r="AC259" s="5">
        <f t="shared" si="87"/>
        <v>36</v>
      </c>
      <c r="AD259" s="5" t="str">
        <f t="shared" si="80"/>
        <v>Fr</v>
      </c>
      <c r="AE259" s="5" t="str">
        <f t="shared" si="83"/>
        <v>36Fr</v>
      </c>
    </row>
    <row r="260" spans="1:31" x14ac:dyDescent="0.3">
      <c r="A260" s="4">
        <f t="shared" si="76"/>
        <v>2021</v>
      </c>
      <c r="B260" s="5">
        <v>9</v>
      </c>
      <c r="C260" s="5">
        <v>7</v>
      </c>
      <c r="D260" s="6">
        <f t="shared" si="69"/>
        <v>44446</v>
      </c>
      <c r="E260" s="5">
        <f t="shared" si="84"/>
        <v>36</v>
      </c>
      <c r="F260" s="5" t="str">
        <f t="shared" si="88"/>
        <v>Di</v>
      </c>
      <c r="G260" s="5" t="str">
        <f t="shared" si="77"/>
        <v>36Di</v>
      </c>
      <c r="I260" s="4">
        <f t="shared" si="70"/>
        <v>2022</v>
      </c>
      <c r="J260" s="5">
        <v>9</v>
      </c>
      <c r="K260" s="5">
        <v>7</v>
      </c>
      <c r="L260" s="6">
        <f t="shared" si="71"/>
        <v>44811</v>
      </c>
      <c r="M260" s="5">
        <f t="shared" si="85"/>
        <v>36</v>
      </c>
      <c r="N260" s="5" t="str">
        <f t="shared" si="78"/>
        <v>Mi</v>
      </c>
      <c r="O260" s="5" t="str">
        <f t="shared" si="81"/>
        <v>36Mi</v>
      </c>
      <c r="Q260" s="4">
        <f t="shared" si="72"/>
        <v>2023</v>
      </c>
      <c r="R260" s="5">
        <v>9</v>
      </c>
      <c r="S260" s="5">
        <v>7</v>
      </c>
      <c r="T260" s="6">
        <f t="shared" si="73"/>
        <v>45176</v>
      </c>
      <c r="U260" s="5">
        <f t="shared" si="86"/>
        <v>36</v>
      </c>
      <c r="V260" s="5" t="str">
        <f t="shared" si="79"/>
        <v>Do</v>
      </c>
      <c r="W260" s="5" t="str">
        <f t="shared" si="82"/>
        <v>36Do</v>
      </c>
      <c r="Y260" s="4">
        <f t="shared" si="74"/>
        <v>2024</v>
      </c>
      <c r="Z260" s="5">
        <v>9</v>
      </c>
      <c r="AA260" s="5">
        <v>7</v>
      </c>
      <c r="AB260" s="6">
        <f t="shared" si="75"/>
        <v>45542</v>
      </c>
      <c r="AC260" s="5">
        <f t="shared" si="87"/>
        <v>36</v>
      </c>
      <c r="AD260" s="5" t="str">
        <f t="shared" si="80"/>
        <v>Sa</v>
      </c>
      <c r="AE260" s="5" t="str">
        <f t="shared" si="83"/>
        <v>36Sa</v>
      </c>
    </row>
    <row r="261" spans="1:31" x14ac:dyDescent="0.3">
      <c r="A261" s="4">
        <f t="shared" si="76"/>
        <v>2021</v>
      </c>
      <c r="B261" s="5">
        <v>9</v>
      </c>
      <c r="C261" s="5">
        <v>8</v>
      </c>
      <c r="D261" s="6">
        <f t="shared" si="69"/>
        <v>44447</v>
      </c>
      <c r="E261" s="5">
        <f t="shared" si="84"/>
        <v>36</v>
      </c>
      <c r="F261" s="5" t="str">
        <f t="shared" si="88"/>
        <v>Mi</v>
      </c>
      <c r="G261" s="5" t="str">
        <f t="shared" si="77"/>
        <v>36Mi</v>
      </c>
      <c r="I261" s="4">
        <f t="shared" si="70"/>
        <v>2022</v>
      </c>
      <c r="J261" s="5">
        <v>9</v>
      </c>
      <c r="K261" s="5">
        <v>8</v>
      </c>
      <c r="L261" s="6">
        <f t="shared" si="71"/>
        <v>44812</v>
      </c>
      <c r="M261" s="5">
        <f t="shared" si="85"/>
        <v>36</v>
      </c>
      <c r="N261" s="5" t="str">
        <f t="shared" si="78"/>
        <v>Do</v>
      </c>
      <c r="O261" s="5" t="str">
        <f t="shared" si="81"/>
        <v>36Do</v>
      </c>
      <c r="Q261" s="4">
        <f t="shared" si="72"/>
        <v>2023</v>
      </c>
      <c r="R261" s="5">
        <v>9</v>
      </c>
      <c r="S261" s="5">
        <v>8</v>
      </c>
      <c r="T261" s="6">
        <f t="shared" si="73"/>
        <v>45177</v>
      </c>
      <c r="U261" s="5">
        <f t="shared" si="86"/>
        <v>36</v>
      </c>
      <c r="V261" s="5" t="str">
        <f t="shared" si="79"/>
        <v>Fr</v>
      </c>
      <c r="W261" s="5" t="str">
        <f t="shared" si="82"/>
        <v>36Fr</v>
      </c>
      <c r="Y261" s="4">
        <f t="shared" si="74"/>
        <v>2024</v>
      </c>
      <c r="Z261" s="5">
        <v>9</v>
      </c>
      <c r="AA261" s="5">
        <v>8</v>
      </c>
      <c r="AB261" s="6">
        <f t="shared" si="75"/>
        <v>45543</v>
      </c>
      <c r="AC261" s="5">
        <f t="shared" si="87"/>
        <v>36</v>
      </c>
      <c r="AD261" s="5" t="str">
        <f t="shared" si="80"/>
        <v>So</v>
      </c>
      <c r="AE261" s="5" t="str">
        <f t="shared" si="83"/>
        <v>36So</v>
      </c>
    </row>
    <row r="262" spans="1:31" x14ac:dyDescent="0.3">
      <c r="A262" s="4">
        <f t="shared" si="76"/>
        <v>2021</v>
      </c>
      <c r="B262" s="5">
        <v>9</v>
      </c>
      <c r="C262" s="5">
        <v>9</v>
      </c>
      <c r="D262" s="6">
        <f t="shared" ref="D262:D325" si="89">IF(DATE(A262,B262,C262)&gt;EOMONTH(DATE(A262,B262,1),0),"",DATE(A262,B262,C262))</f>
        <v>44448</v>
      </c>
      <c r="E262" s="5">
        <f t="shared" si="84"/>
        <v>36</v>
      </c>
      <c r="F262" s="5" t="str">
        <f t="shared" si="88"/>
        <v>Do</v>
      </c>
      <c r="G262" s="5" t="str">
        <f t="shared" si="77"/>
        <v>36Do</v>
      </c>
      <c r="I262" s="4">
        <f t="shared" ref="I262:I325" si="90">$J$3</f>
        <v>2022</v>
      </c>
      <c r="J262" s="5">
        <v>9</v>
      </c>
      <c r="K262" s="5">
        <v>9</v>
      </c>
      <c r="L262" s="6">
        <f t="shared" ref="L262:L325" si="91">IF(DATE(I262,J262,K262)&gt;EOMONTH(DATE(I262,J262,1),0),"",DATE(I262,J262,K262))</f>
        <v>44813</v>
      </c>
      <c r="M262" s="5">
        <f t="shared" si="85"/>
        <v>36</v>
      </c>
      <c r="N262" s="5" t="str">
        <f t="shared" si="78"/>
        <v>Fr</v>
      </c>
      <c r="O262" s="5" t="str">
        <f t="shared" si="81"/>
        <v>36Fr</v>
      </c>
      <c r="Q262" s="4">
        <f t="shared" ref="Q262:Q325" si="92">$R$3</f>
        <v>2023</v>
      </c>
      <c r="R262" s="5">
        <v>9</v>
      </c>
      <c r="S262" s="5">
        <v>9</v>
      </c>
      <c r="T262" s="6">
        <f t="shared" ref="T262:T325" si="93">IF(DATE(Q262,R262,S262)&gt;EOMONTH(DATE(Q262,R262,1),0),"",DATE(Q262,R262,S262))</f>
        <v>45178</v>
      </c>
      <c r="U262" s="5">
        <f t="shared" si="86"/>
        <v>36</v>
      </c>
      <c r="V262" s="5" t="str">
        <f t="shared" si="79"/>
        <v>Sa</v>
      </c>
      <c r="W262" s="5" t="str">
        <f t="shared" si="82"/>
        <v>36Sa</v>
      </c>
      <c r="Y262" s="4">
        <f t="shared" ref="Y262:Y325" si="94">$Z$3</f>
        <v>2024</v>
      </c>
      <c r="Z262" s="5">
        <v>9</v>
      </c>
      <c r="AA262" s="5">
        <v>9</v>
      </c>
      <c r="AB262" s="6">
        <f t="shared" ref="AB262:AB325" si="95">IF(DATE(Y262,Z262,AA262)&gt;EOMONTH(DATE(Y262,Z262,1),0),"",DATE(Y262,Z262,AA262))</f>
        <v>45544</v>
      </c>
      <c r="AC262" s="5">
        <f t="shared" si="87"/>
        <v>37</v>
      </c>
      <c r="AD262" s="5" t="str">
        <f t="shared" si="80"/>
        <v>Mo</v>
      </c>
      <c r="AE262" s="5" t="str">
        <f t="shared" si="83"/>
        <v>37Mo</v>
      </c>
    </row>
    <row r="263" spans="1:31" x14ac:dyDescent="0.3">
      <c r="A263" s="4">
        <f t="shared" ref="A263:A326" si="96">$B$3</f>
        <v>2021</v>
      </c>
      <c r="B263" s="5">
        <v>9</v>
      </c>
      <c r="C263" s="5">
        <v>10</v>
      </c>
      <c r="D263" s="6">
        <f t="shared" si="89"/>
        <v>44449</v>
      </c>
      <c r="E263" s="5">
        <f t="shared" si="84"/>
        <v>36</v>
      </c>
      <c r="F263" s="5" t="str">
        <f t="shared" si="88"/>
        <v>Fr</v>
      </c>
      <c r="G263" s="5" t="str">
        <f t="shared" ref="G263:G326" si="97">CONCATENATE(E263,F263)</f>
        <v>36Fr</v>
      </c>
      <c r="I263" s="4">
        <f t="shared" si="90"/>
        <v>2022</v>
      </c>
      <c r="J263" s="5">
        <v>9</v>
      </c>
      <c r="K263" s="5">
        <v>10</v>
      </c>
      <c r="L263" s="6">
        <f t="shared" si="91"/>
        <v>44814</v>
      </c>
      <c r="M263" s="5">
        <f t="shared" si="85"/>
        <v>36</v>
      </c>
      <c r="N263" s="5" t="str">
        <f t="shared" ref="N263:N326" si="98">TEXT(L263,"TTT")</f>
        <v>Sa</v>
      </c>
      <c r="O263" s="5" t="str">
        <f t="shared" si="81"/>
        <v>36Sa</v>
      </c>
      <c r="Q263" s="4">
        <f t="shared" si="92"/>
        <v>2023</v>
      </c>
      <c r="R263" s="5">
        <v>9</v>
      </c>
      <c r="S263" s="5">
        <v>10</v>
      </c>
      <c r="T263" s="6">
        <f t="shared" si="93"/>
        <v>45179</v>
      </c>
      <c r="U263" s="5">
        <f t="shared" si="86"/>
        <v>36</v>
      </c>
      <c r="V263" s="5" t="str">
        <f t="shared" ref="V263:V326" si="99">TEXT(T263,"TTT")</f>
        <v>So</v>
      </c>
      <c r="W263" s="5" t="str">
        <f t="shared" si="82"/>
        <v>36So</v>
      </c>
      <c r="Y263" s="4">
        <f t="shared" si="94"/>
        <v>2024</v>
      </c>
      <c r="Z263" s="5">
        <v>9</v>
      </c>
      <c r="AA263" s="5">
        <v>10</v>
      </c>
      <c r="AB263" s="6">
        <f t="shared" si="95"/>
        <v>45545</v>
      </c>
      <c r="AC263" s="5">
        <f t="shared" si="87"/>
        <v>37</v>
      </c>
      <c r="AD263" s="5" t="str">
        <f t="shared" ref="AD263:AD326" si="100">TEXT(AB263,"TTT")</f>
        <v>Di</v>
      </c>
      <c r="AE263" s="5" t="str">
        <f t="shared" si="83"/>
        <v>37Di</v>
      </c>
    </row>
    <row r="264" spans="1:31" x14ac:dyDescent="0.3">
      <c r="A264" s="4">
        <f t="shared" si="96"/>
        <v>2021</v>
      </c>
      <c r="B264" s="5">
        <v>9</v>
      </c>
      <c r="C264" s="5">
        <v>11</v>
      </c>
      <c r="D264" s="6">
        <f t="shared" si="89"/>
        <v>44450</v>
      </c>
      <c r="E264" s="5">
        <f t="shared" si="84"/>
        <v>36</v>
      </c>
      <c r="F264" s="5" t="str">
        <f t="shared" si="88"/>
        <v>Sa</v>
      </c>
      <c r="G264" s="5" t="str">
        <f t="shared" si="97"/>
        <v>36Sa</v>
      </c>
      <c r="I264" s="4">
        <f t="shared" si="90"/>
        <v>2022</v>
      </c>
      <c r="J264" s="5">
        <v>9</v>
      </c>
      <c r="K264" s="5">
        <v>11</v>
      </c>
      <c r="L264" s="6">
        <f t="shared" si="91"/>
        <v>44815</v>
      </c>
      <c r="M264" s="5">
        <f t="shared" si="85"/>
        <v>36</v>
      </c>
      <c r="N264" s="5" t="str">
        <f t="shared" si="98"/>
        <v>So</v>
      </c>
      <c r="O264" s="5" t="str">
        <f t="shared" si="81"/>
        <v>36So</v>
      </c>
      <c r="Q264" s="4">
        <f t="shared" si="92"/>
        <v>2023</v>
      </c>
      <c r="R264" s="5">
        <v>9</v>
      </c>
      <c r="S264" s="5">
        <v>11</v>
      </c>
      <c r="T264" s="6">
        <f t="shared" si="93"/>
        <v>45180</v>
      </c>
      <c r="U264" s="5">
        <f t="shared" si="86"/>
        <v>37</v>
      </c>
      <c r="V264" s="5" t="str">
        <f t="shared" si="99"/>
        <v>Mo</v>
      </c>
      <c r="W264" s="5" t="str">
        <f t="shared" si="82"/>
        <v>37Mo</v>
      </c>
      <c r="Y264" s="4">
        <f t="shared" si="94"/>
        <v>2024</v>
      </c>
      <c r="Z264" s="5">
        <v>9</v>
      </c>
      <c r="AA264" s="5">
        <v>11</v>
      </c>
      <c r="AB264" s="6">
        <f t="shared" si="95"/>
        <v>45546</v>
      </c>
      <c r="AC264" s="5">
        <f t="shared" si="87"/>
        <v>37</v>
      </c>
      <c r="AD264" s="5" t="str">
        <f t="shared" si="100"/>
        <v>Mi</v>
      </c>
      <c r="AE264" s="5" t="str">
        <f t="shared" si="83"/>
        <v>37Mi</v>
      </c>
    </row>
    <row r="265" spans="1:31" x14ac:dyDescent="0.3">
      <c r="A265" s="4">
        <f t="shared" si="96"/>
        <v>2021</v>
      </c>
      <c r="B265" s="5">
        <v>9</v>
      </c>
      <c r="C265" s="5">
        <v>12</v>
      </c>
      <c r="D265" s="6">
        <f t="shared" si="89"/>
        <v>44451</v>
      </c>
      <c r="E265" s="5">
        <f t="shared" si="84"/>
        <v>36</v>
      </c>
      <c r="F265" s="5" t="str">
        <f t="shared" si="88"/>
        <v>So</v>
      </c>
      <c r="G265" s="5" t="str">
        <f t="shared" si="97"/>
        <v>36So</v>
      </c>
      <c r="I265" s="4">
        <f t="shared" si="90"/>
        <v>2022</v>
      </c>
      <c r="J265" s="5">
        <v>9</v>
      </c>
      <c r="K265" s="5">
        <v>12</v>
      </c>
      <c r="L265" s="6">
        <f t="shared" si="91"/>
        <v>44816</v>
      </c>
      <c r="M265" s="5">
        <f t="shared" si="85"/>
        <v>37</v>
      </c>
      <c r="N265" s="5" t="str">
        <f t="shared" si="98"/>
        <v>Mo</v>
      </c>
      <c r="O265" s="5" t="str">
        <f t="shared" si="81"/>
        <v>37Mo</v>
      </c>
      <c r="Q265" s="4">
        <f t="shared" si="92"/>
        <v>2023</v>
      </c>
      <c r="R265" s="5">
        <v>9</v>
      </c>
      <c r="S265" s="5">
        <v>12</v>
      </c>
      <c r="T265" s="6">
        <f t="shared" si="93"/>
        <v>45181</v>
      </c>
      <c r="U265" s="5">
        <f t="shared" si="86"/>
        <v>37</v>
      </c>
      <c r="V265" s="5" t="str">
        <f t="shared" si="99"/>
        <v>Di</v>
      </c>
      <c r="W265" s="5" t="str">
        <f t="shared" si="82"/>
        <v>37Di</v>
      </c>
      <c r="Y265" s="4">
        <f t="shared" si="94"/>
        <v>2024</v>
      </c>
      <c r="Z265" s="5">
        <v>9</v>
      </c>
      <c r="AA265" s="5">
        <v>12</v>
      </c>
      <c r="AB265" s="6">
        <f t="shared" si="95"/>
        <v>45547</v>
      </c>
      <c r="AC265" s="5">
        <f t="shared" si="87"/>
        <v>37</v>
      </c>
      <c r="AD265" s="5" t="str">
        <f t="shared" si="100"/>
        <v>Do</v>
      </c>
      <c r="AE265" s="5" t="str">
        <f t="shared" si="83"/>
        <v>37Do</v>
      </c>
    </row>
    <row r="266" spans="1:31" x14ac:dyDescent="0.3">
      <c r="A266" s="4">
        <f t="shared" si="96"/>
        <v>2021</v>
      </c>
      <c r="B266" s="5">
        <v>9</v>
      </c>
      <c r="C266" s="5">
        <v>13</v>
      </c>
      <c r="D266" s="6">
        <f t="shared" si="89"/>
        <v>44452</v>
      </c>
      <c r="E266" s="5">
        <f t="shared" si="84"/>
        <v>37</v>
      </c>
      <c r="F266" s="5" t="str">
        <f t="shared" si="88"/>
        <v>Mo</v>
      </c>
      <c r="G266" s="5" t="str">
        <f t="shared" si="97"/>
        <v>37Mo</v>
      </c>
      <c r="I266" s="4">
        <f t="shared" si="90"/>
        <v>2022</v>
      </c>
      <c r="J266" s="5">
        <v>9</v>
      </c>
      <c r="K266" s="5">
        <v>13</v>
      </c>
      <c r="L266" s="6">
        <f t="shared" si="91"/>
        <v>44817</v>
      </c>
      <c r="M266" s="5">
        <f t="shared" si="85"/>
        <v>37</v>
      </c>
      <c r="N266" s="5" t="str">
        <f t="shared" si="98"/>
        <v>Di</v>
      </c>
      <c r="O266" s="5" t="str">
        <f t="shared" si="81"/>
        <v>37Di</v>
      </c>
      <c r="Q266" s="4">
        <f t="shared" si="92"/>
        <v>2023</v>
      </c>
      <c r="R266" s="5">
        <v>9</v>
      </c>
      <c r="S266" s="5">
        <v>13</v>
      </c>
      <c r="T266" s="6">
        <f t="shared" si="93"/>
        <v>45182</v>
      </c>
      <c r="U266" s="5">
        <f t="shared" si="86"/>
        <v>37</v>
      </c>
      <c r="V266" s="5" t="str">
        <f t="shared" si="99"/>
        <v>Mi</v>
      </c>
      <c r="W266" s="5" t="str">
        <f t="shared" si="82"/>
        <v>37Mi</v>
      </c>
      <c r="Y266" s="4">
        <f t="shared" si="94"/>
        <v>2024</v>
      </c>
      <c r="Z266" s="5">
        <v>9</v>
      </c>
      <c r="AA266" s="5">
        <v>13</v>
      </c>
      <c r="AB266" s="6">
        <f t="shared" si="95"/>
        <v>45548</v>
      </c>
      <c r="AC266" s="5">
        <f t="shared" si="87"/>
        <v>37</v>
      </c>
      <c r="AD266" s="5" t="str">
        <f t="shared" si="100"/>
        <v>Fr</v>
      </c>
      <c r="AE266" s="5" t="str">
        <f t="shared" si="83"/>
        <v>37Fr</v>
      </c>
    </row>
    <row r="267" spans="1:31" x14ac:dyDescent="0.3">
      <c r="A267" s="4">
        <f t="shared" si="96"/>
        <v>2021</v>
      </c>
      <c r="B267" s="5">
        <v>9</v>
      </c>
      <c r="C267" s="5">
        <v>14</v>
      </c>
      <c r="D267" s="6">
        <f t="shared" si="89"/>
        <v>44453</v>
      </c>
      <c r="E267" s="5">
        <f t="shared" si="84"/>
        <v>37</v>
      </c>
      <c r="F267" s="5" t="str">
        <f t="shared" si="88"/>
        <v>Di</v>
      </c>
      <c r="G267" s="5" t="str">
        <f t="shared" si="97"/>
        <v>37Di</v>
      </c>
      <c r="I267" s="4">
        <f t="shared" si="90"/>
        <v>2022</v>
      </c>
      <c r="J267" s="5">
        <v>9</v>
      </c>
      <c r="K267" s="5">
        <v>14</v>
      </c>
      <c r="L267" s="6">
        <f t="shared" si="91"/>
        <v>44818</v>
      </c>
      <c r="M267" s="5">
        <f t="shared" si="85"/>
        <v>37</v>
      </c>
      <c r="N267" s="5" t="str">
        <f t="shared" si="98"/>
        <v>Mi</v>
      </c>
      <c r="O267" s="5" t="str">
        <f t="shared" si="81"/>
        <v>37Mi</v>
      </c>
      <c r="Q267" s="4">
        <f t="shared" si="92"/>
        <v>2023</v>
      </c>
      <c r="R267" s="5">
        <v>9</v>
      </c>
      <c r="S267" s="5">
        <v>14</v>
      </c>
      <c r="T267" s="6">
        <f t="shared" si="93"/>
        <v>45183</v>
      </c>
      <c r="U267" s="5">
        <f t="shared" si="86"/>
        <v>37</v>
      </c>
      <c r="V267" s="5" t="str">
        <f t="shared" si="99"/>
        <v>Do</v>
      </c>
      <c r="W267" s="5" t="str">
        <f t="shared" si="82"/>
        <v>37Do</v>
      </c>
      <c r="Y267" s="4">
        <f t="shared" si="94"/>
        <v>2024</v>
      </c>
      <c r="Z267" s="5">
        <v>9</v>
      </c>
      <c r="AA267" s="5">
        <v>14</v>
      </c>
      <c r="AB267" s="6">
        <f t="shared" si="95"/>
        <v>45549</v>
      </c>
      <c r="AC267" s="5">
        <f t="shared" si="87"/>
        <v>37</v>
      </c>
      <c r="AD267" s="5" t="str">
        <f t="shared" si="100"/>
        <v>Sa</v>
      </c>
      <c r="AE267" s="5" t="str">
        <f t="shared" si="83"/>
        <v>37Sa</v>
      </c>
    </row>
    <row r="268" spans="1:31" x14ac:dyDescent="0.3">
      <c r="A268" s="4">
        <f t="shared" si="96"/>
        <v>2021</v>
      </c>
      <c r="B268" s="5">
        <v>9</v>
      </c>
      <c r="C268" s="5">
        <v>15</v>
      </c>
      <c r="D268" s="6">
        <f t="shared" si="89"/>
        <v>44454</v>
      </c>
      <c r="E268" s="5">
        <f t="shared" si="84"/>
        <v>37</v>
      </c>
      <c r="F268" s="5" t="str">
        <f t="shared" si="88"/>
        <v>Mi</v>
      </c>
      <c r="G268" s="5" t="str">
        <f t="shared" si="97"/>
        <v>37Mi</v>
      </c>
      <c r="I268" s="4">
        <f t="shared" si="90"/>
        <v>2022</v>
      </c>
      <c r="J268" s="5">
        <v>9</v>
      </c>
      <c r="K268" s="5">
        <v>15</v>
      </c>
      <c r="L268" s="6">
        <f t="shared" si="91"/>
        <v>44819</v>
      </c>
      <c r="M268" s="5">
        <f t="shared" si="85"/>
        <v>37</v>
      </c>
      <c r="N268" s="5" t="str">
        <f t="shared" si="98"/>
        <v>Do</v>
      </c>
      <c r="O268" s="5" t="str">
        <f t="shared" si="81"/>
        <v>37Do</v>
      </c>
      <c r="Q268" s="4">
        <f t="shared" si="92"/>
        <v>2023</v>
      </c>
      <c r="R268" s="5">
        <v>9</v>
      </c>
      <c r="S268" s="5">
        <v>15</v>
      </c>
      <c r="T268" s="6">
        <f t="shared" si="93"/>
        <v>45184</v>
      </c>
      <c r="U268" s="5">
        <f t="shared" si="86"/>
        <v>37</v>
      </c>
      <c r="V268" s="5" t="str">
        <f t="shared" si="99"/>
        <v>Fr</v>
      </c>
      <c r="W268" s="5" t="str">
        <f t="shared" si="82"/>
        <v>37Fr</v>
      </c>
      <c r="Y268" s="4">
        <f t="shared" si="94"/>
        <v>2024</v>
      </c>
      <c r="Z268" s="5">
        <v>9</v>
      </c>
      <c r="AA268" s="5">
        <v>15</v>
      </c>
      <c r="AB268" s="6">
        <f t="shared" si="95"/>
        <v>45550</v>
      </c>
      <c r="AC268" s="5">
        <f t="shared" si="87"/>
        <v>37</v>
      </c>
      <c r="AD268" s="5" t="str">
        <f t="shared" si="100"/>
        <v>So</v>
      </c>
      <c r="AE268" s="5" t="str">
        <f t="shared" si="83"/>
        <v>37So</v>
      </c>
    </row>
    <row r="269" spans="1:31" x14ac:dyDescent="0.3">
      <c r="A269" s="4">
        <f t="shared" si="96"/>
        <v>2021</v>
      </c>
      <c r="B269" s="5">
        <v>9</v>
      </c>
      <c r="C269" s="5">
        <v>16</v>
      </c>
      <c r="D269" s="6">
        <f t="shared" si="89"/>
        <v>44455</v>
      </c>
      <c r="E269" s="5">
        <f t="shared" si="84"/>
        <v>37</v>
      </c>
      <c r="F269" s="5" t="str">
        <f t="shared" si="88"/>
        <v>Do</v>
      </c>
      <c r="G269" s="5" t="str">
        <f t="shared" si="97"/>
        <v>37Do</v>
      </c>
      <c r="I269" s="4">
        <f t="shared" si="90"/>
        <v>2022</v>
      </c>
      <c r="J269" s="5">
        <v>9</v>
      </c>
      <c r="K269" s="5">
        <v>16</v>
      </c>
      <c r="L269" s="6">
        <f t="shared" si="91"/>
        <v>44820</v>
      </c>
      <c r="M269" s="5">
        <f t="shared" si="85"/>
        <v>37</v>
      </c>
      <c r="N269" s="5" t="str">
        <f t="shared" si="98"/>
        <v>Fr</v>
      </c>
      <c r="O269" s="5" t="str">
        <f t="shared" si="81"/>
        <v>37Fr</v>
      </c>
      <c r="Q269" s="4">
        <f t="shared" si="92"/>
        <v>2023</v>
      </c>
      <c r="R269" s="5">
        <v>9</v>
      </c>
      <c r="S269" s="5">
        <v>16</v>
      </c>
      <c r="T269" s="6">
        <f t="shared" si="93"/>
        <v>45185</v>
      </c>
      <c r="U269" s="5">
        <f t="shared" si="86"/>
        <v>37</v>
      </c>
      <c r="V269" s="5" t="str">
        <f t="shared" si="99"/>
        <v>Sa</v>
      </c>
      <c r="W269" s="5" t="str">
        <f t="shared" si="82"/>
        <v>37Sa</v>
      </c>
      <c r="Y269" s="4">
        <f t="shared" si="94"/>
        <v>2024</v>
      </c>
      <c r="Z269" s="5">
        <v>9</v>
      </c>
      <c r="AA269" s="5">
        <v>16</v>
      </c>
      <c r="AB269" s="6">
        <f t="shared" si="95"/>
        <v>45551</v>
      </c>
      <c r="AC269" s="5">
        <f t="shared" si="87"/>
        <v>38</v>
      </c>
      <c r="AD269" s="5" t="str">
        <f t="shared" si="100"/>
        <v>Mo</v>
      </c>
      <c r="AE269" s="5" t="str">
        <f t="shared" si="83"/>
        <v>38Mo</v>
      </c>
    </row>
    <row r="270" spans="1:31" x14ac:dyDescent="0.3">
      <c r="A270" s="4">
        <f t="shared" si="96"/>
        <v>2021</v>
      </c>
      <c r="B270" s="5">
        <v>9</v>
      </c>
      <c r="C270" s="5">
        <v>17</v>
      </c>
      <c r="D270" s="6">
        <f t="shared" si="89"/>
        <v>44456</v>
      </c>
      <c r="E270" s="5">
        <f t="shared" si="84"/>
        <v>37</v>
      </c>
      <c r="F270" s="5" t="str">
        <f t="shared" si="88"/>
        <v>Fr</v>
      </c>
      <c r="G270" s="5" t="str">
        <f t="shared" si="97"/>
        <v>37Fr</v>
      </c>
      <c r="I270" s="4">
        <f t="shared" si="90"/>
        <v>2022</v>
      </c>
      <c r="J270" s="5">
        <v>9</v>
      </c>
      <c r="K270" s="5">
        <v>17</v>
      </c>
      <c r="L270" s="6">
        <f t="shared" si="91"/>
        <v>44821</v>
      </c>
      <c r="M270" s="5">
        <f t="shared" si="85"/>
        <v>37</v>
      </c>
      <c r="N270" s="5" t="str">
        <f t="shared" si="98"/>
        <v>Sa</v>
      </c>
      <c r="O270" s="5" t="str">
        <f t="shared" si="81"/>
        <v>37Sa</v>
      </c>
      <c r="Q270" s="4">
        <f t="shared" si="92"/>
        <v>2023</v>
      </c>
      <c r="R270" s="5">
        <v>9</v>
      </c>
      <c r="S270" s="5">
        <v>17</v>
      </c>
      <c r="T270" s="6">
        <f t="shared" si="93"/>
        <v>45186</v>
      </c>
      <c r="U270" s="5">
        <f t="shared" si="86"/>
        <v>37</v>
      </c>
      <c r="V270" s="5" t="str">
        <f t="shared" si="99"/>
        <v>So</v>
      </c>
      <c r="W270" s="5" t="str">
        <f t="shared" si="82"/>
        <v>37So</v>
      </c>
      <c r="Y270" s="4">
        <f t="shared" si="94"/>
        <v>2024</v>
      </c>
      <c r="Z270" s="5">
        <v>9</v>
      </c>
      <c r="AA270" s="5">
        <v>17</v>
      </c>
      <c r="AB270" s="6">
        <f t="shared" si="95"/>
        <v>45552</v>
      </c>
      <c r="AC270" s="5">
        <f t="shared" si="87"/>
        <v>38</v>
      </c>
      <c r="AD270" s="5" t="str">
        <f t="shared" si="100"/>
        <v>Di</v>
      </c>
      <c r="AE270" s="5" t="str">
        <f t="shared" si="83"/>
        <v>38Di</v>
      </c>
    </row>
    <row r="271" spans="1:31" x14ac:dyDescent="0.3">
      <c r="A271" s="4">
        <f t="shared" si="96"/>
        <v>2021</v>
      </c>
      <c r="B271" s="5">
        <v>9</v>
      </c>
      <c r="C271" s="5">
        <v>18</v>
      </c>
      <c r="D271" s="6">
        <f t="shared" si="89"/>
        <v>44457</v>
      </c>
      <c r="E271" s="5">
        <f t="shared" si="84"/>
        <v>37</v>
      </c>
      <c r="F271" s="5" t="str">
        <f t="shared" si="88"/>
        <v>Sa</v>
      </c>
      <c r="G271" s="5" t="str">
        <f t="shared" si="97"/>
        <v>37Sa</v>
      </c>
      <c r="I271" s="4">
        <f t="shared" si="90"/>
        <v>2022</v>
      </c>
      <c r="J271" s="5">
        <v>9</v>
      </c>
      <c r="K271" s="5">
        <v>18</v>
      </c>
      <c r="L271" s="6">
        <f t="shared" si="91"/>
        <v>44822</v>
      </c>
      <c r="M271" s="5">
        <f t="shared" si="85"/>
        <v>37</v>
      </c>
      <c r="N271" s="5" t="str">
        <f t="shared" si="98"/>
        <v>So</v>
      </c>
      <c r="O271" s="5" t="str">
        <f t="shared" si="81"/>
        <v>37So</v>
      </c>
      <c r="Q271" s="4">
        <f t="shared" si="92"/>
        <v>2023</v>
      </c>
      <c r="R271" s="5">
        <v>9</v>
      </c>
      <c r="S271" s="5">
        <v>18</v>
      </c>
      <c r="T271" s="6">
        <f t="shared" si="93"/>
        <v>45187</v>
      </c>
      <c r="U271" s="5">
        <f t="shared" si="86"/>
        <v>38</v>
      </c>
      <c r="V271" s="5" t="str">
        <f t="shared" si="99"/>
        <v>Mo</v>
      </c>
      <c r="W271" s="5" t="str">
        <f t="shared" si="82"/>
        <v>38Mo</v>
      </c>
      <c r="Y271" s="4">
        <f t="shared" si="94"/>
        <v>2024</v>
      </c>
      <c r="Z271" s="5">
        <v>9</v>
      </c>
      <c r="AA271" s="5">
        <v>18</v>
      </c>
      <c r="AB271" s="6">
        <f t="shared" si="95"/>
        <v>45553</v>
      </c>
      <c r="AC271" s="5">
        <f t="shared" si="87"/>
        <v>38</v>
      </c>
      <c r="AD271" s="5" t="str">
        <f t="shared" si="100"/>
        <v>Mi</v>
      </c>
      <c r="AE271" s="5" t="str">
        <f t="shared" si="83"/>
        <v>38Mi</v>
      </c>
    </row>
    <row r="272" spans="1:31" x14ac:dyDescent="0.3">
      <c r="A272" s="4">
        <f t="shared" si="96"/>
        <v>2021</v>
      </c>
      <c r="B272" s="5">
        <v>9</v>
      </c>
      <c r="C272" s="5">
        <v>19</v>
      </c>
      <c r="D272" s="6">
        <f t="shared" si="89"/>
        <v>44458</v>
      </c>
      <c r="E272" s="5">
        <f t="shared" si="84"/>
        <v>37</v>
      </c>
      <c r="F272" s="5" t="str">
        <f t="shared" si="88"/>
        <v>So</v>
      </c>
      <c r="G272" s="5" t="str">
        <f t="shared" si="97"/>
        <v>37So</v>
      </c>
      <c r="I272" s="4">
        <f t="shared" si="90"/>
        <v>2022</v>
      </c>
      <c r="J272" s="5">
        <v>9</v>
      </c>
      <c r="K272" s="5">
        <v>19</v>
      </c>
      <c r="L272" s="6">
        <f t="shared" si="91"/>
        <v>44823</v>
      </c>
      <c r="M272" s="5">
        <f t="shared" si="85"/>
        <v>38</v>
      </c>
      <c r="N272" s="5" t="str">
        <f t="shared" si="98"/>
        <v>Mo</v>
      </c>
      <c r="O272" s="5" t="str">
        <f t="shared" ref="O272:O335" si="101">CONCATENATE(M272,N272)</f>
        <v>38Mo</v>
      </c>
      <c r="Q272" s="4">
        <f t="shared" si="92"/>
        <v>2023</v>
      </c>
      <c r="R272" s="5">
        <v>9</v>
      </c>
      <c r="S272" s="5">
        <v>19</v>
      </c>
      <c r="T272" s="6">
        <f t="shared" si="93"/>
        <v>45188</v>
      </c>
      <c r="U272" s="5">
        <f t="shared" si="86"/>
        <v>38</v>
      </c>
      <c r="V272" s="5" t="str">
        <f t="shared" si="99"/>
        <v>Di</v>
      </c>
      <c r="W272" s="5" t="str">
        <f t="shared" ref="W272:W335" si="102">CONCATENATE(U272,V272)</f>
        <v>38Di</v>
      </c>
      <c r="Y272" s="4">
        <f t="shared" si="94"/>
        <v>2024</v>
      </c>
      <c r="Z272" s="5">
        <v>9</v>
      </c>
      <c r="AA272" s="5">
        <v>19</v>
      </c>
      <c r="AB272" s="6">
        <f t="shared" si="95"/>
        <v>45554</v>
      </c>
      <c r="AC272" s="5">
        <f t="shared" si="87"/>
        <v>38</v>
      </c>
      <c r="AD272" s="5" t="str">
        <f t="shared" si="100"/>
        <v>Do</v>
      </c>
      <c r="AE272" s="5" t="str">
        <f t="shared" ref="AE272:AE335" si="103">CONCATENATE(AC272,AD272)</f>
        <v>38Do</v>
      </c>
    </row>
    <row r="273" spans="1:31" x14ac:dyDescent="0.3">
      <c r="A273" s="4">
        <f t="shared" si="96"/>
        <v>2021</v>
      </c>
      <c r="B273" s="5">
        <v>9</v>
      </c>
      <c r="C273" s="5">
        <v>20</v>
      </c>
      <c r="D273" s="6">
        <f t="shared" si="89"/>
        <v>44459</v>
      </c>
      <c r="E273" s="5">
        <f t="shared" si="84"/>
        <v>38</v>
      </c>
      <c r="F273" s="5" t="str">
        <f t="shared" si="88"/>
        <v>Mo</v>
      </c>
      <c r="G273" s="5" t="str">
        <f t="shared" si="97"/>
        <v>38Mo</v>
      </c>
      <c r="I273" s="4">
        <f t="shared" si="90"/>
        <v>2022</v>
      </c>
      <c r="J273" s="5">
        <v>9</v>
      </c>
      <c r="K273" s="5">
        <v>20</v>
      </c>
      <c r="L273" s="6">
        <f t="shared" si="91"/>
        <v>44824</v>
      </c>
      <c r="M273" s="5">
        <f t="shared" si="85"/>
        <v>38</v>
      </c>
      <c r="N273" s="5" t="str">
        <f t="shared" si="98"/>
        <v>Di</v>
      </c>
      <c r="O273" s="5" t="str">
        <f t="shared" si="101"/>
        <v>38Di</v>
      </c>
      <c r="Q273" s="4">
        <f t="shared" si="92"/>
        <v>2023</v>
      </c>
      <c r="R273" s="5">
        <v>9</v>
      </c>
      <c r="S273" s="5">
        <v>20</v>
      </c>
      <c r="T273" s="6">
        <f t="shared" si="93"/>
        <v>45189</v>
      </c>
      <c r="U273" s="5">
        <f t="shared" si="86"/>
        <v>38</v>
      </c>
      <c r="V273" s="5" t="str">
        <f t="shared" si="99"/>
        <v>Mi</v>
      </c>
      <c r="W273" s="5" t="str">
        <f t="shared" si="102"/>
        <v>38Mi</v>
      </c>
      <c r="Y273" s="4">
        <f t="shared" si="94"/>
        <v>2024</v>
      </c>
      <c r="Z273" s="5">
        <v>9</v>
      </c>
      <c r="AA273" s="5">
        <v>20</v>
      </c>
      <c r="AB273" s="6">
        <f t="shared" si="95"/>
        <v>45555</v>
      </c>
      <c r="AC273" s="5">
        <f t="shared" si="87"/>
        <v>38</v>
      </c>
      <c r="AD273" s="5" t="str">
        <f t="shared" si="100"/>
        <v>Fr</v>
      </c>
      <c r="AE273" s="5" t="str">
        <f t="shared" si="103"/>
        <v>38Fr</v>
      </c>
    </row>
    <row r="274" spans="1:31" x14ac:dyDescent="0.3">
      <c r="A274" s="4">
        <f t="shared" si="96"/>
        <v>2021</v>
      </c>
      <c r="B274" s="5">
        <v>9</v>
      </c>
      <c r="C274" s="5">
        <v>21</v>
      </c>
      <c r="D274" s="6">
        <f t="shared" si="89"/>
        <v>44460</v>
      </c>
      <c r="E274" s="5">
        <f t="shared" si="84"/>
        <v>38</v>
      </c>
      <c r="F274" s="5" t="str">
        <f t="shared" si="88"/>
        <v>Di</v>
      </c>
      <c r="G274" s="5" t="str">
        <f t="shared" si="97"/>
        <v>38Di</v>
      </c>
      <c r="I274" s="4">
        <f t="shared" si="90"/>
        <v>2022</v>
      </c>
      <c r="J274" s="5">
        <v>9</v>
      </c>
      <c r="K274" s="5">
        <v>21</v>
      </c>
      <c r="L274" s="6">
        <f t="shared" si="91"/>
        <v>44825</v>
      </c>
      <c r="M274" s="5">
        <f t="shared" si="85"/>
        <v>38</v>
      </c>
      <c r="N274" s="5" t="str">
        <f t="shared" si="98"/>
        <v>Mi</v>
      </c>
      <c r="O274" s="5" t="str">
        <f t="shared" si="101"/>
        <v>38Mi</v>
      </c>
      <c r="Q274" s="4">
        <f t="shared" si="92"/>
        <v>2023</v>
      </c>
      <c r="R274" s="5">
        <v>9</v>
      </c>
      <c r="S274" s="5">
        <v>21</v>
      </c>
      <c r="T274" s="6">
        <f t="shared" si="93"/>
        <v>45190</v>
      </c>
      <c r="U274" s="5">
        <f t="shared" si="86"/>
        <v>38</v>
      </c>
      <c r="V274" s="5" t="str">
        <f t="shared" si="99"/>
        <v>Do</v>
      </c>
      <c r="W274" s="5" t="str">
        <f t="shared" si="102"/>
        <v>38Do</v>
      </c>
      <c r="Y274" s="4">
        <f t="shared" si="94"/>
        <v>2024</v>
      </c>
      <c r="Z274" s="5">
        <v>9</v>
      </c>
      <c r="AA274" s="5">
        <v>21</v>
      </c>
      <c r="AB274" s="6">
        <f t="shared" si="95"/>
        <v>45556</v>
      </c>
      <c r="AC274" s="5">
        <f t="shared" si="87"/>
        <v>38</v>
      </c>
      <c r="AD274" s="5" t="str">
        <f t="shared" si="100"/>
        <v>Sa</v>
      </c>
      <c r="AE274" s="5" t="str">
        <f t="shared" si="103"/>
        <v>38Sa</v>
      </c>
    </row>
    <row r="275" spans="1:31" x14ac:dyDescent="0.3">
      <c r="A275" s="4">
        <f t="shared" si="96"/>
        <v>2021</v>
      </c>
      <c r="B275" s="5">
        <v>9</v>
      </c>
      <c r="C275" s="5">
        <v>22</v>
      </c>
      <c r="D275" s="6">
        <f t="shared" si="89"/>
        <v>44461</v>
      </c>
      <c r="E275" s="5">
        <f t="shared" si="84"/>
        <v>38</v>
      </c>
      <c r="F275" s="5" t="str">
        <f t="shared" si="88"/>
        <v>Mi</v>
      </c>
      <c r="G275" s="5" t="str">
        <f t="shared" si="97"/>
        <v>38Mi</v>
      </c>
      <c r="I275" s="4">
        <f t="shared" si="90"/>
        <v>2022</v>
      </c>
      <c r="J275" s="5">
        <v>9</v>
      </c>
      <c r="K275" s="5">
        <v>22</v>
      </c>
      <c r="L275" s="6">
        <f t="shared" si="91"/>
        <v>44826</v>
      </c>
      <c r="M275" s="5">
        <f t="shared" si="85"/>
        <v>38</v>
      </c>
      <c r="N275" s="5" t="str">
        <f t="shared" si="98"/>
        <v>Do</v>
      </c>
      <c r="O275" s="5" t="str">
        <f t="shared" si="101"/>
        <v>38Do</v>
      </c>
      <c r="Q275" s="4">
        <f t="shared" si="92"/>
        <v>2023</v>
      </c>
      <c r="R275" s="5">
        <v>9</v>
      </c>
      <c r="S275" s="5">
        <v>22</v>
      </c>
      <c r="T275" s="6">
        <f t="shared" si="93"/>
        <v>45191</v>
      </c>
      <c r="U275" s="5">
        <f t="shared" si="86"/>
        <v>38</v>
      </c>
      <c r="V275" s="5" t="str">
        <f t="shared" si="99"/>
        <v>Fr</v>
      </c>
      <c r="W275" s="5" t="str">
        <f t="shared" si="102"/>
        <v>38Fr</v>
      </c>
      <c r="Y275" s="4">
        <f t="shared" si="94"/>
        <v>2024</v>
      </c>
      <c r="Z275" s="5">
        <v>9</v>
      </c>
      <c r="AA275" s="5">
        <v>22</v>
      </c>
      <c r="AB275" s="6">
        <f t="shared" si="95"/>
        <v>45557</v>
      </c>
      <c r="AC275" s="5">
        <f t="shared" si="87"/>
        <v>38</v>
      </c>
      <c r="AD275" s="5" t="str">
        <f t="shared" si="100"/>
        <v>So</v>
      </c>
      <c r="AE275" s="5" t="str">
        <f t="shared" si="103"/>
        <v>38So</v>
      </c>
    </row>
    <row r="276" spans="1:31" x14ac:dyDescent="0.3">
      <c r="A276" s="4">
        <f t="shared" si="96"/>
        <v>2021</v>
      </c>
      <c r="B276" s="5">
        <v>9</v>
      </c>
      <c r="C276" s="5">
        <v>23</v>
      </c>
      <c r="D276" s="6">
        <f t="shared" si="89"/>
        <v>44462</v>
      </c>
      <c r="E276" s="5">
        <f t="shared" si="84"/>
        <v>38</v>
      </c>
      <c r="F276" s="5" t="str">
        <f t="shared" si="88"/>
        <v>Do</v>
      </c>
      <c r="G276" s="5" t="str">
        <f t="shared" si="97"/>
        <v>38Do</v>
      </c>
      <c r="I276" s="4">
        <f t="shared" si="90"/>
        <v>2022</v>
      </c>
      <c r="J276" s="5">
        <v>9</v>
      </c>
      <c r="K276" s="5">
        <v>23</v>
      </c>
      <c r="L276" s="6">
        <f t="shared" si="91"/>
        <v>44827</v>
      </c>
      <c r="M276" s="5">
        <f t="shared" si="85"/>
        <v>38</v>
      </c>
      <c r="N276" s="5" t="str">
        <f t="shared" si="98"/>
        <v>Fr</v>
      </c>
      <c r="O276" s="5" t="str">
        <f t="shared" si="101"/>
        <v>38Fr</v>
      </c>
      <c r="Q276" s="4">
        <f t="shared" si="92"/>
        <v>2023</v>
      </c>
      <c r="R276" s="5">
        <v>9</v>
      </c>
      <c r="S276" s="5">
        <v>23</v>
      </c>
      <c r="T276" s="6">
        <f t="shared" si="93"/>
        <v>45192</v>
      </c>
      <c r="U276" s="5">
        <f t="shared" si="86"/>
        <v>38</v>
      </c>
      <c r="V276" s="5" t="str">
        <f t="shared" si="99"/>
        <v>Sa</v>
      </c>
      <c r="W276" s="5" t="str">
        <f t="shared" si="102"/>
        <v>38Sa</v>
      </c>
      <c r="Y276" s="4">
        <f t="shared" si="94"/>
        <v>2024</v>
      </c>
      <c r="Z276" s="5">
        <v>9</v>
      </c>
      <c r="AA276" s="5">
        <v>23</v>
      </c>
      <c r="AB276" s="6">
        <f t="shared" si="95"/>
        <v>45558</v>
      </c>
      <c r="AC276" s="5">
        <f t="shared" si="87"/>
        <v>39</v>
      </c>
      <c r="AD276" s="5" t="str">
        <f t="shared" si="100"/>
        <v>Mo</v>
      </c>
      <c r="AE276" s="5" t="str">
        <f t="shared" si="103"/>
        <v>39Mo</v>
      </c>
    </row>
    <row r="277" spans="1:31" x14ac:dyDescent="0.3">
      <c r="A277" s="4">
        <f t="shared" si="96"/>
        <v>2021</v>
      </c>
      <c r="B277" s="5">
        <v>9</v>
      </c>
      <c r="C277" s="5">
        <v>24</v>
      </c>
      <c r="D277" s="6">
        <f t="shared" si="89"/>
        <v>44463</v>
      </c>
      <c r="E277" s="5">
        <f t="shared" si="84"/>
        <v>38</v>
      </c>
      <c r="F277" s="5" t="str">
        <f t="shared" si="88"/>
        <v>Fr</v>
      </c>
      <c r="G277" s="5" t="str">
        <f t="shared" si="97"/>
        <v>38Fr</v>
      </c>
      <c r="I277" s="4">
        <f t="shared" si="90"/>
        <v>2022</v>
      </c>
      <c r="J277" s="5">
        <v>9</v>
      </c>
      <c r="K277" s="5">
        <v>24</v>
      </c>
      <c r="L277" s="6">
        <f t="shared" si="91"/>
        <v>44828</v>
      </c>
      <c r="M277" s="5">
        <f t="shared" si="85"/>
        <v>38</v>
      </c>
      <c r="N277" s="5" t="str">
        <f t="shared" si="98"/>
        <v>Sa</v>
      </c>
      <c r="O277" s="5" t="str">
        <f t="shared" si="101"/>
        <v>38Sa</v>
      </c>
      <c r="Q277" s="4">
        <f t="shared" si="92"/>
        <v>2023</v>
      </c>
      <c r="R277" s="5">
        <v>9</v>
      </c>
      <c r="S277" s="5">
        <v>24</v>
      </c>
      <c r="T277" s="6">
        <f t="shared" si="93"/>
        <v>45193</v>
      </c>
      <c r="U277" s="5">
        <f t="shared" si="86"/>
        <v>38</v>
      </c>
      <c r="V277" s="5" t="str">
        <f t="shared" si="99"/>
        <v>So</v>
      </c>
      <c r="W277" s="5" t="str">
        <f t="shared" si="102"/>
        <v>38So</v>
      </c>
      <c r="Y277" s="4">
        <f t="shared" si="94"/>
        <v>2024</v>
      </c>
      <c r="Z277" s="5">
        <v>9</v>
      </c>
      <c r="AA277" s="5">
        <v>24</v>
      </c>
      <c r="AB277" s="6">
        <f t="shared" si="95"/>
        <v>45559</v>
      </c>
      <c r="AC277" s="5">
        <f t="shared" si="87"/>
        <v>39</v>
      </c>
      <c r="AD277" s="5" t="str">
        <f t="shared" si="100"/>
        <v>Di</v>
      </c>
      <c r="AE277" s="5" t="str">
        <f t="shared" si="103"/>
        <v>39Di</v>
      </c>
    </row>
    <row r="278" spans="1:31" x14ac:dyDescent="0.3">
      <c r="A278" s="4">
        <f t="shared" si="96"/>
        <v>2021</v>
      </c>
      <c r="B278" s="5">
        <v>9</v>
      </c>
      <c r="C278" s="5">
        <v>25</v>
      </c>
      <c r="D278" s="6">
        <f t="shared" si="89"/>
        <v>44464</v>
      </c>
      <c r="E278" s="5">
        <f t="shared" si="84"/>
        <v>38</v>
      </c>
      <c r="F278" s="5" t="str">
        <f t="shared" si="88"/>
        <v>Sa</v>
      </c>
      <c r="G278" s="5" t="str">
        <f t="shared" si="97"/>
        <v>38Sa</v>
      </c>
      <c r="I278" s="4">
        <f t="shared" si="90"/>
        <v>2022</v>
      </c>
      <c r="J278" s="5">
        <v>9</v>
      </c>
      <c r="K278" s="5">
        <v>25</v>
      </c>
      <c r="L278" s="6">
        <f t="shared" si="91"/>
        <v>44829</v>
      </c>
      <c r="M278" s="5">
        <f t="shared" si="85"/>
        <v>38</v>
      </c>
      <c r="N278" s="5" t="str">
        <f t="shared" si="98"/>
        <v>So</v>
      </c>
      <c r="O278" s="5" t="str">
        <f t="shared" si="101"/>
        <v>38So</v>
      </c>
      <c r="Q278" s="4">
        <f t="shared" si="92"/>
        <v>2023</v>
      </c>
      <c r="R278" s="5">
        <v>9</v>
      </c>
      <c r="S278" s="5">
        <v>25</v>
      </c>
      <c r="T278" s="6">
        <f t="shared" si="93"/>
        <v>45194</v>
      </c>
      <c r="U278" s="5">
        <f t="shared" si="86"/>
        <v>39</v>
      </c>
      <c r="V278" s="5" t="str">
        <f t="shared" si="99"/>
        <v>Mo</v>
      </c>
      <c r="W278" s="5" t="str">
        <f t="shared" si="102"/>
        <v>39Mo</v>
      </c>
      <c r="Y278" s="4">
        <f t="shared" si="94"/>
        <v>2024</v>
      </c>
      <c r="Z278" s="5">
        <v>9</v>
      </c>
      <c r="AA278" s="5">
        <v>25</v>
      </c>
      <c r="AB278" s="6">
        <f t="shared" si="95"/>
        <v>45560</v>
      </c>
      <c r="AC278" s="5">
        <f t="shared" si="87"/>
        <v>39</v>
      </c>
      <c r="AD278" s="5" t="str">
        <f t="shared" si="100"/>
        <v>Mi</v>
      </c>
      <c r="AE278" s="5" t="str">
        <f t="shared" si="103"/>
        <v>39Mi</v>
      </c>
    </row>
    <row r="279" spans="1:31" x14ac:dyDescent="0.3">
      <c r="A279" s="4">
        <f t="shared" si="96"/>
        <v>2021</v>
      </c>
      <c r="B279" s="5">
        <v>9</v>
      </c>
      <c r="C279" s="5">
        <v>26</v>
      </c>
      <c r="D279" s="6">
        <f t="shared" si="89"/>
        <v>44465</v>
      </c>
      <c r="E279" s="5">
        <f t="shared" si="84"/>
        <v>38</v>
      </c>
      <c r="F279" s="5" t="str">
        <f t="shared" si="88"/>
        <v>So</v>
      </c>
      <c r="G279" s="5" t="str">
        <f t="shared" si="97"/>
        <v>38So</v>
      </c>
      <c r="I279" s="4">
        <f t="shared" si="90"/>
        <v>2022</v>
      </c>
      <c r="J279" s="5">
        <v>9</v>
      </c>
      <c r="K279" s="5">
        <v>26</v>
      </c>
      <c r="L279" s="6">
        <f t="shared" si="91"/>
        <v>44830</v>
      </c>
      <c r="M279" s="5">
        <f t="shared" si="85"/>
        <v>39</v>
      </c>
      <c r="N279" s="5" t="str">
        <f t="shared" si="98"/>
        <v>Mo</v>
      </c>
      <c r="O279" s="5" t="str">
        <f t="shared" si="101"/>
        <v>39Mo</v>
      </c>
      <c r="Q279" s="4">
        <f t="shared" si="92"/>
        <v>2023</v>
      </c>
      <c r="R279" s="5">
        <v>9</v>
      </c>
      <c r="S279" s="5">
        <v>26</v>
      </c>
      <c r="T279" s="6">
        <f t="shared" si="93"/>
        <v>45195</v>
      </c>
      <c r="U279" s="5">
        <f t="shared" si="86"/>
        <v>39</v>
      </c>
      <c r="V279" s="5" t="str">
        <f t="shared" si="99"/>
        <v>Di</v>
      </c>
      <c r="W279" s="5" t="str">
        <f t="shared" si="102"/>
        <v>39Di</v>
      </c>
      <c r="Y279" s="4">
        <f t="shared" si="94"/>
        <v>2024</v>
      </c>
      <c r="Z279" s="5">
        <v>9</v>
      </c>
      <c r="AA279" s="5">
        <v>26</v>
      </c>
      <c r="AB279" s="6">
        <f t="shared" si="95"/>
        <v>45561</v>
      </c>
      <c r="AC279" s="5">
        <f t="shared" si="87"/>
        <v>39</v>
      </c>
      <c r="AD279" s="5" t="str">
        <f t="shared" si="100"/>
        <v>Do</v>
      </c>
      <c r="AE279" s="5" t="str">
        <f t="shared" si="103"/>
        <v>39Do</v>
      </c>
    </row>
    <row r="280" spans="1:31" x14ac:dyDescent="0.3">
      <c r="A280" s="4">
        <f t="shared" si="96"/>
        <v>2021</v>
      </c>
      <c r="B280" s="5">
        <v>9</v>
      </c>
      <c r="C280" s="5">
        <v>27</v>
      </c>
      <c r="D280" s="6">
        <f t="shared" si="89"/>
        <v>44466</v>
      </c>
      <c r="E280" s="5">
        <f t="shared" si="84"/>
        <v>39</v>
      </c>
      <c r="F280" s="5" t="str">
        <f t="shared" si="88"/>
        <v>Mo</v>
      </c>
      <c r="G280" s="5" t="str">
        <f t="shared" si="97"/>
        <v>39Mo</v>
      </c>
      <c r="I280" s="4">
        <f t="shared" si="90"/>
        <v>2022</v>
      </c>
      <c r="J280" s="5">
        <v>9</v>
      </c>
      <c r="K280" s="5">
        <v>27</v>
      </c>
      <c r="L280" s="6">
        <f t="shared" si="91"/>
        <v>44831</v>
      </c>
      <c r="M280" s="5">
        <f t="shared" si="85"/>
        <v>39</v>
      </c>
      <c r="N280" s="5" t="str">
        <f t="shared" si="98"/>
        <v>Di</v>
      </c>
      <c r="O280" s="5" t="str">
        <f t="shared" si="101"/>
        <v>39Di</v>
      </c>
      <c r="Q280" s="4">
        <f t="shared" si="92"/>
        <v>2023</v>
      </c>
      <c r="R280" s="5">
        <v>9</v>
      </c>
      <c r="S280" s="5">
        <v>27</v>
      </c>
      <c r="T280" s="6">
        <f t="shared" si="93"/>
        <v>45196</v>
      </c>
      <c r="U280" s="5">
        <f t="shared" si="86"/>
        <v>39</v>
      </c>
      <c r="V280" s="5" t="str">
        <f t="shared" si="99"/>
        <v>Mi</v>
      </c>
      <c r="W280" s="5" t="str">
        <f t="shared" si="102"/>
        <v>39Mi</v>
      </c>
      <c r="Y280" s="4">
        <f t="shared" si="94"/>
        <v>2024</v>
      </c>
      <c r="Z280" s="5">
        <v>9</v>
      </c>
      <c r="AA280" s="5">
        <v>27</v>
      </c>
      <c r="AB280" s="6">
        <f t="shared" si="95"/>
        <v>45562</v>
      </c>
      <c r="AC280" s="5">
        <f t="shared" si="87"/>
        <v>39</v>
      </c>
      <c r="AD280" s="5" t="str">
        <f t="shared" si="100"/>
        <v>Fr</v>
      </c>
      <c r="AE280" s="5" t="str">
        <f t="shared" si="103"/>
        <v>39Fr</v>
      </c>
    </row>
    <row r="281" spans="1:31" x14ac:dyDescent="0.3">
      <c r="A281" s="4">
        <f t="shared" si="96"/>
        <v>2021</v>
      </c>
      <c r="B281" s="5">
        <v>9</v>
      </c>
      <c r="C281" s="5">
        <v>28</v>
      </c>
      <c r="D281" s="6">
        <f t="shared" si="89"/>
        <v>44467</v>
      </c>
      <c r="E281" s="5">
        <f t="shared" si="84"/>
        <v>39</v>
      </c>
      <c r="F281" s="5" t="str">
        <f t="shared" si="88"/>
        <v>Di</v>
      </c>
      <c r="G281" s="5" t="str">
        <f t="shared" si="97"/>
        <v>39Di</v>
      </c>
      <c r="I281" s="4">
        <f t="shared" si="90"/>
        <v>2022</v>
      </c>
      <c r="J281" s="5">
        <v>9</v>
      </c>
      <c r="K281" s="5">
        <v>28</v>
      </c>
      <c r="L281" s="6">
        <f t="shared" si="91"/>
        <v>44832</v>
      </c>
      <c r="M281" s="5">
        <f t="shared" si="85"/>
        <v>39</v>
      </c>
      <c r="N281" s="5" t="str">
        <f t="shared" si="98"/>
        <v>Mi</v>
      </c>
      <c r="O281" s="5" t="str">
        <f t="shared" si="101"/>
        <v>39Mi</v>
      </c>
      <c r="Q281" s="4">
        <f t="shared" si="92"/>
        <v>2023</v>
      </c>
      <c r="R281" s="5">
        <v>9</v>
      </c>
      <c r="S281" s="5">
        <v>28</v>
      </c>
      <c r="T281" s="6">
        <f t="shared" si="93"/>
        <v>45197</v>
      </c>
      <c r="U281" s="5">
        <f t="shared" si="86"/>
        <v>39</v>
      </c>
      <c r="V281" s="5" t="str">
        <f t="shared" si="99"/>
        <v>Do</v>
      </c>
      <c r="W281" s="5" t="str">
        <f t="shared" si="102"/>
        <v>39Do</v>
      </c>
      <c r="Y281" s="4">
        <f t="shared" si="94"/>
        <v>2024</v>
      </c>
      <c r="Z281" s="5">
        <v>9</v>
      </c>
      <c r="AA281" s="5">
        <v>28</v>
      </c>
      <c r="AB281" s="6">
        <f t="shared" si="95"/>
        <v>45563</v>
      </c>
      <c r="AC281" s="5">
        <f t="shared" si="87"/>
        <v>39</v>
      </c>
      <c r="AD281" s="5" t="str">
        <f t="shared" si="100"/>
        <v>Sa</v>
      </c>
      <c r="AE281" s="5" t="str">
        <f t="shared" si="103"/>
        <v>39Sa</v>
      </c>
    </row>
    <row r="282" spans="1:31" x14ac:dyDescent="0.3">
      <c r="A282" s="4">
        <f t="shared" si="96"/>
        <v>2021</v>
      </c>
      <c r="B282" s="5">
        <v>9</v>
      </c>
      <c r="C282" s="5">
        <v>29</v>
      </c>
      <c r="D282" s="6">
        <f t="shared" si="89"/>
        <v>44468</v>
      </c>
      <c r="E282" s="5">
        <f t="shared" ref="E282:E345" si="104">IF(D282="","",WEEKNUM(D282,21))</f>
        <v>39</v>
      </c>
      <c r="F282" s="5" t="str">
        <f t="shared" si="88"/>
        <v>Mi</v>
      </c>
      <c r="G282" s="5" t="str">
        <f t="shared" si="97"/>
        <v>39Mi</v>
      </c>
      <c r="I282" s="4">
        <f t="shared" si="90"/>
        <v>2022</v>
      </c>
      <c r="J282" s="5">
        <v>9</v>
      </c>
      <c r="K282" s="5">
        <v>29</v>
      </c>
      <c r="L282" s="6">
        <f t="shared" si="91"/>
        <v>44833</v>
      </c>
      <c r="M282" s="5">
        <f t="shared" ref="M282:M345" si="105">IF(L282="","",WEEKNUM(L282,21))</f>
        <v>39</v>
      </c>
      <c r="N282" s="5" t="str">
        <f t="shared" si="98"/>
        <v>Do</v>
      </c>
      <c r="O282" s="5" t="str">
        <f t="shared" si="101"/>
        <v>39Do</v>
      </c>
      <c r="Q282" s="4">
        <f t="shared" si="92"/>
        <v>2023</v>
      </c>
      <c r="R282" s="5">
        <v>9</v>
      </c>
      <c r="S282" s="5">
        <v>29</v>
      </c>
      <c r="T282" s="6">
        <f t="shared" si="93"/>
        <v>45198</v>
      </c>
      <c r="U282" s="5">
        <f t="shared" ref="U282:U345" si="106">IF(T282="","",WEEKNUM(T282,21))</f>
        <v>39</v>
      </c>
      <c r="V282" s="5" t="str">
        <f t="shared" si="99"/>
        <v>Fr</v>
      </c>
      <c r="W282" s="5" t="str">
        <f t="shared" si="102"/>
        <v>39Fr</v>
      </c>
      <c r="Y282" s="4">
        <f t="shared" si="94"/>
        <v>2024</v>
      </c>
      <c r="Z282" s="5">
        <v>9</v>
      </c>
      <c r="AA282" s="5">
        <v>29</v>
      </c>
      <c r="AB282" s="6">
        <f t="shared" si="95"/>
        <v>45564</v>
      </c>
      <c r="AC282" s="5">
        <f t="shared" ref="AC282:AC345" si="107">IF(AB282="","",WEEKNUM(AB282,21))</f>
        <v>39</v>
      </c>
      <c r="AD282" s="5" t="str">
        <f t="shared" si="100"/>
        <v>So</v>
      </c>
      <c r="AE282" s="5" t="str">
        <f t="shared" si="103"/>
        <v>39So</v>
      </c>
    </row>
    <row r="283" spans="1:31" x14ac:dyDescent="0.3">
      <c r="A283" s="4">
        <f t="shared" si="96"/>
        <v>2021</v>
      </c>
      <c r="B283" s="5">
        <v>9</v>
      </c>
      <c r="C283" s="5">
        <v>30</v>
      </c>
      <c r="D283" s="6">
        <f t="shared" si="89"/>
        <v>44469</v>
      </c>
      <c r="E283" s="5">
        <f t="shared" si="104"/>
        <v>39</v>
      </c>
      <c r="F283" s="5" t="str">
        <f t="shared" si="88"/>
        <v>Do</v>
      </c>
      <c r="G283" s="5" t="str">
        <f t="shared" si="97"/>
        <v>39Do</v>
      </c>
      <c r="I283" s="4">
        <f t="shared" si="90"/>
        <v>2022</v>
      </c>
      <c r="J283" s="5">
        <v>9</v>
      </c>
      <c r="K283" s="5">
        <v>30</v>
      </c>
      <c r="L283" s="6">
        <f t="shared" si="91"/>
        <v>44834</v>
      </c>
      <c r="M283" s="5">
        <f t="shared" si="105"/>
        <v>39</v>
      </c>
      <c r="N283" s="5" t="str">
        <f t="shared" si="98"/>
        <v>Fr</v>
      </c>
      <c r="O283" s="5" t="str">
        <f t="shared" si="101"/>
        <v>39Fr</v>
      </c>
      <c r="Q283" s="4">
        <f t="shared" si="92"/>
        <v>2023</v>
      </c>
      <c r="R283" s="5">
        <v>9</v>
      </c>
      <c r="S283" s="5">
        <v>30</v>
      </c>
      <c r="T283" s="6">
        <f t="shared" si="93"/>
        <v>45199</v>
      </c>
      <c r="U283" s="5">
        <f t="shared" si="106"/>
        <v>39</v>
      </c>
      <c r="V283" s="5" t="str">
        <f t="shared" si="99"/>
        <v>Sa</v>
      </c>
      <c r="W283" s="5" t="str">
        <f t="shared" si="102"/>
        <v>39Sa</v>
      </c>
      <c r="Y283" s="4">
        <f t="shared" si="94"/>
        <v>2024</v>
      </c>
      <c r="Z283" s="5">
        <v>9</v>
      </c>
      <c r="AA283" s="5">
        <v>30</v>
      </c>
      <c r="AB283" s="6">
        <f t="shared" si="95"/>
        <v>45565</v>
      </c>
      <c r="AC283" s="5">
        <f t="shared" si="107"/>
        <v>40</v>
      </c>
      <c r="AD283" s="5" t="str">
        <f t="shared" si="100"/>
        <v>Mo</v>
      </c>
      <c r="AE283" s="5" t="str">
        <f t="shared" si="103"/>
        <v>40Mo</v>
      </c>
    </row>
    <row r="284" spans="1:31" x14ac:dyDescent="0.3">
      <c r="A284" s="4">
        <f t="shared" si="96"/>
        <v>2021</v>
      </c>
      <c r="B284" s="5">
        <v>9</v>
      </c>
      <c r="C284" s="5">
        <v>31</v>
      </c>
      <c r="D284" s="6" t="str">
        <f t="shared" si="89"/>
        <v/>
      </c>
      <c r="E284" s="5" t="str">
        <f t="shared" si="104"/>
        <v/>
      </c>
      <c r="F284" s="5" t="str">
        <f t="shared" si="88"/>
        <v/>
      </c>
      <c r="G284" s="5" t="str">
        <f t="shared" si="97"/>
        <v/>
      </c>
      <c r="I284" s="4">
        <f t="shared" si="90"/>
        <v>2022</v>
      </c>
      <c r="J284" s="5">
        <v>9</v>
      </c>
      <c r="K284" s="5">
        <v>31</v>
      </c>
      <c r="L284" s="6" t="str">
        <f t="shared" si="91"/>
        <v/>
      </c>
      <c r="M284" s="5" t="str">
        <f t="shared" si="105"/>
        <v/>
      </c>
      <c r="N284" s="5" t="str">
        <f t="shared" si="98"/>
        <v/>
      </c>
      <c r="O284" s="5" t="str">
        <f t="shared" si="101"/>
        <v/>
      </c>
      <c r="Q284" s="4">
        <f t="shared" si="92"/>
        <v>2023</v>
      </c>
      <c r="R284" s="5">
        <v>9</v>
      </c>
      <c r="S284" s="5">
        <v>31</v>
      </c>
      <c r="T284" s="6" t="str">
        <f t="shared" si="93"/>
        <v/>
      </c>
      <c r="U284" s="5" t="str">
        <f t="shared" si="106"/>
        <v/>
      </c>
      <c r="V284" s="5" t="str">
        <f t="shared" si="99"/>
        <v/>
      </c>
      <c r="W284" s="5" t="str">
        <f t="shared" si="102"/>
        <v/>
      </c>
      <c r="Y284" s="4">
        <f t="shared" si="94"/>
        <v>2024</v>
      </c>
      <c r="Z284" s="5">
        <v>9</v>
      </c>
      <c r="AA284" s="5">
        <v>31</v>
      </c>
      <c r="AB284" s="6" t="str">
        <f t="shared" si="95"/>
        <v/>
      </c>
      <c r="AC284" s="5" t="str">
        <f t="shared" si="107"/>
        <v/>
      </c>
      <c r="AD284" s="5" t="str">
        <f t="shared" si="100"/>
        <v/>
      </c>
      <c r="AE284" s="5" t="str">
        <f t="shared" si="103"/>
        <v/>
      </c>
    </row>
    <row r="285" spans="1:31" x14ac:dyDescent="0.3">
      <c r="A285" s="4">
        <f t="shared" si="96"/>
        <v>2021</v>
      </c>
      <c r="B285" s="5">
        <v>10</v>
      </c>
      <c r="C285" s="5">
        <v>1</v>
      </c>
      <c r="D285" s="6">
        <f t="shared" si="89"/>
        <v>44470</v>
      </c>
      <c r="E285" s="5">
        <f t="shared" si="104"/>
        <v>39</v>
      </c>
      <c r="F285" s="5" t="str">
        <f t="shared" si="88"/>
        <v>Fr</v>
      </c>
      <c r="G285" s="5" t="str">
        <f t="shared" si="97"/>
        <v>39Fr</v>
      </c>
      <c r="I285" s="4">
        <f t="shared" si="90"/>
        <v>2022</v>
      </c>
      <c r="J285" s="5">
        <v>10</v>
      </c>
      <c r="K285" s="5">
        <v>1</v>
      </c>
      <c r="L285" s="6">
        <f t="shared" si="91"/>
        <v>44835</v>
      </c>
      <c r="M285" s="5">
        <f t="shared" si="105"/>
        <v>39</v>
      </c>
      <c r="N285" s="5" t="str">
        <f t="shared" si="98"/>
        <v>Sa</v>
      </c>
      <c r="O285" s="5" t="str">
        <f t="shared" si="101"/>
        <v>39Sa</v>
      </c>
      <c r="Q285" s="4">
        <f t="shared" si="92"/>
        <v>2023</v>
      </c>
      <c r="R285" s="5">
        <v>10</v>
      </c>
      <c r="S285" s="5">
        <v>1</v>
      </c>
      <c r="T285" s="6">
        <f t="shared" si="93"/>
        <v>45200</v>
      </c>
      <c r="U285" s="5">
        <f t="shared" si="106"/>
        <v>39</v>
      </c>
      <c r="V285" s="5" t="str">
        <f t="shared" si="99"/>
        <v>So</v>
      </c>
      <c r="W285" s="5" t="str">
        <f t="shared" si="102"/>
        <v>39So</v>
      </c>
      <c r="Y285" s="4">
        <f t="shared" si="94"/>
        <v>2024</v>
      </c>
      <c r="Z285" s="5">
        <v>10</v>
      </c>
      <c r="AA285" s="5">
        <v>1</v>
      </c>
      <c r="AB285" s="6">
        <f t="shared" si="95"/>
        <v>45566</v>
      </c>
      <c r="AC285" s="5">
        <f t="shared" si="107"/>
        <v>40</v>
      </c>
      <c r="AD285" s="5" t="str">
        <f t="shared" si="100"/>
        <v>Di</v>
      </c>
      <c r="AE285" s="5" t="str">
        <f t="shared" si="103"/>
        <v>40Di</v>
      </c>
    </row>
    <row r="286" spans="1:31" x14ac:dyDescent="0.3">
      <c r="A286" s="4">
        <f t="shared" si="96"/>
        <v>2021</v>
      </c>
      <c r="B286" s="5">
        <v>10</v>
      </c>
      <c r="C286" s="5">
        <v>2</v>
      </c>
      <c r="D286" s="6">
        <f t="shared" si="89"/>
        <v>44471</v>
      </c>
      <c r="E286" s="5">
        <f t="shared" si="104"/>
        <v>39</v>
      </c>
      <c r="F286" s="5" t="str">
        <f t="shared" si="88"/>
        <v>Sa</v>
      </c>
      <c r="G286" s="5" t="str">
        <f t="shared" si="97"/>
        <v>39Sa</v>
      </c>
      <c r="I286" s="4">
        <f t="shared" si="90"/>
        <v>2022</v>
      </c>
      <c r="J286" s="5">
        <v>10</v>
      </c>
      <c r="K286" s="5">
        <v>2</v>
      </c>
      <c r="L286" s="6">
        <f t="shared" si="91"/>
        <v>44836</v>
      </c>
      <c r="M286" s="5">
        <f t="shared" si="105"/>
        <v>39</v>
      </c>
      <c r="N286" s="5" t="str">
        <f t="shared" si="98"/>
        <v>So</v>
      </c>
      <c r="O286" s="5" t="str">
        <f t="shared" si="101"/>
        <v>39So</v>
      </c>
      <c r="Q286" s="4">
        <f t="shared" si="92"/>
        <v>2023</v>
      </c>
      <c r="R286" s="5">
        <v>10</v>
      </c>
      <c r="S286" s="5">
        <v>2</v>
      </c>
      <c r="T286" s="6">
        <f t="shared" si="93"/>
        <v>45201</v>
      </c>
      <c r="U286" s="5">
        <f t="shared" si="106"/>
        <v>40</v>
      </c>
      <c r="V286" s="5" t="str">
        <f t="shared" si="99"/>
        <v>Mo</v>
      </c>
      <c r="W286" s="5" t="str">
        <f t="shared" si="102"/>
        <v>40Mo</v>
      </c>
      <c r="Y286" s="4">
        <f t="shared" si="94"/>
        <v>2024</v>
      </c>
      <c r="Z286" s="5">
        <v>10</v>
      </c>
      <c r="AA286" s="5">
        <v>2</v>
      </c>
      <c r="AB286" s="6">
        <f t="shared" si="95"/>
        <v>45567</v>
      </c>
      <c r="AC286" s="5">
        <f t="shared" si="107"/>
        <v>40</v>
      </c>
      <c r="AD286" s="5" t="str">
        <f t="shared" si="100"/>
        <v>Mi</v>
      </c>
      <c r="AE286" s="5" t="str">
        <f t="shared" si="103"/>
        <v>40Mi</v>
      </c>
    </row>
    <row r="287" spans="1:31" x14ac:dyDescent="0.3">
      <c r="A287" s="4">
        <f t="shared" si="96"/>
        <v>2021</v>
      </c>
      <c r="B287" s="5">
        <v>10</v>
      </c>
      <c r="C287" s="5">
        <v>3</v>
      </c>
      <c r="D287" s="6">
        <f t="shared" si="89"/>
        <v>44472</v>
      </c>
      <c r="E287" s="5">
        <f t="shared" si="104"/>
        <v>39</v>
      </c>
      <c r="F287" s="5" t="str">
        <f t="shared" si="88"/>
        <v>So</v>
      </c>
      <c r="G287" s="5" t="str">
        <f t="shared" si="97"/>
        <v>39So</v>
      </c>
      <c r="I287" s="4">
        <f t="shared" si="90"/>
        <v>2022</v>
      </c>
      <c r="J287" s="5">
        <v>10</v>
      </c>
      <c r="K287" s="5">
        <v>3</v>
      </c>
      <c r="L287" s="6">
        <f t="shared" si="91"/>
        <v>44837</v>
      </c>
      <c r="M287" s="5">
        <f t="shared" si="105"/>
        <v>40</v>
      </c>
      <c r="N287" s="5" t="str">
        <f t="shared" si="98"/>
        <v>Mo</v>
      </c>
      <c r="O287" s="5" t="str">
        <f t="shared" si="101"/>
        <v>40Mo</v>
      </c>
      <c r="Q287" s="4">
        <f t="shared" si="92"/>
        <v>2023</v>
      </c>
      <c r="R287" s="5">
        <v>10</v>
      </c>
      <c r="S287" s="5">
        <v>3</v>
      </c>
      <c r="T287" s="6">
        <f t="shared" si="93"/>
        <v>45202</v>
      </c>
      <c r="U287" s="5">
        <f t="shared" si="106"/>
        <v>40</v>
      </c>
      <c r="V287" s="5" t="str">
        <f t="shared" si="99"/>
        <v>Di</v>
      </c>
      <c r="W287" s="5" t="str">
        <f t="shared" si="102"/>
        <v>40Di</v>
      </c>
      <c r="Y287" s="4">
        <f t="shared" si="94"/>
        <v>2024</v>
      </c>
      <c r="Z287" s="5">
        <v>10</v>
      </c>
      <c r="AA287" s="5">
        <v>3</v>
      </c>
      <c r="AB287" s="6">
        <f t="shared" si="95"/>
        <v>45568</v>
      </c>
      <c r="AC287" s="5">
        <f t="shared" si="107"/>
        <v>40</v>
      </c>
      <c r="AD287" s="5" t="str">
        <f t="shared" si="100"/>
        <v>Do</v>
      </c>
      <c r="AE287" s="5" t="str">
        <f t="shared" si="103"/>
        <v>40Do</v>
      </c>
    </row>
    <row r="288" spans="1:31" x14ac:dyDescent="0.3">
      <c r="A288" s="4">
        <f t="shared" si="96"/>
        <v>2021</v>
      </c>
      <c r="B288" s="5">
        <v>10</v>
      </c>
      <c r="C288" s="5">
        <v>4</v>
      </c>
      <c r="D288" s="6">
        <f t="shared" si="89"/>
        <v>44473</v>
      </c>
      <c r="E288" s="5">
        <f t="shared" si="104"/>
        <v>40</v>
      </c>
      <c r="F288" s="5" t="str">
        <f t="shared" si="88"/>
        <v>Mo</v>
      </c>
      <c r="G288" s="5" t="str">
        <f t="shared" si="97"/>
        <v>40Mo</v>
      </c>
      <c r="I288" s="4">
        <f t="shared" si="90"/>
        <v>2022</v>
      </c>
      <c r="J288" s="5">
        <v>10</v>
      </c>
      <c r="K288" s="5">
        <v>4</v>
      </c>
      <c r="L288" s="6">
        <f t="shared" si="91"/>
        <v>44838</v>
      </c>
      <c r="M288" s="5">
        <f t="shared" si="105"/>
        <v>40</v>
      </c>
      <c r="N288" s="5" t="str">
        <f t="shared" si="98"/>
        <v>Di</v>
      </c>
      <c r="O288" s="5" t="str">
        <f t="shared" si="101"/>
        <v>40Di</v>
      </c>
      <c r="Q288" s="4">
        <f t="shared" si="92"/>
        <v>2023</v>
      </c>
      <c r="R288" s="5">
        <v>10</v>
      </c>
      <c r="S288" s="5">
        <v>4</v>
      </c>
      <c r="T288" s="6">
        <f t="shared" si="93"/>
        <v>45203</v>
      </c>
      <c r="U288" s="5">
        <f t="shared" si="106"/>
        <v>40</v>
      </c>
      <c r="V288" s="5" t="str">
        <f t="shared" si="99"/>
        <v>Mi</v>
      </c>
      <c r="W288" s="5" t="str">
        <f t="shared" si="102"/>
        <v>40Mi</v>
      </c>
      <c r="Y288" s="4">
        <f t="shared" si="94"/>
        <v>2024</v>
      </c>
      <c r="Z288" s="5">
        <v>10</v>
      </c>
      <c r="AA288" s="5">
        <v>4</v>
      </c>
      <c r="AB288" s="6">
        <f t="shared" si="95"/>
        <v>45569</v>
      </c>
      <c r="AC288" s="5">
        <f t="shared" si="107"/>
        <v>40</v>
      </c>
      <c r="AD288" s="5" t="str">
        <f t="shared" si="100"/>
        <v>Fr</v>
      </c>
      <c r="AE288" s="5" t="str">
        <f t="shared" si="103"/>
        <v>40Fr</v>
      </c>
    </row>
    <row r="289" spans="1:31" x14ac:dyDescent="0.3">
      <c r="A289" s="4">
        <f t="shared" si="96"/>
        <v>2021</v>
      </c>
      <c r="B289" s="5">
        <v>10</v>
      </c>
      <c r="C289" s="5">
        <v>5</v>
      </c>
      <c r="D289" s="6">
        <f t="shared" si="89"/>
        <v>44474</v>
      </c>
      <c r="E289" s="5">
        <f t="shared" si="104"/>
        <v>40</v>
      </c>
      <c r="F289" s="5" t="str">
        <f t="shared" si="88"/>
        <v>Di</v>
      </c>
      <c r="G289" s="5" t="str">
        <f t="shared" si="97"/>
        <v>40Di</v>
      </c>
      <c r="I289" s="4">
        <f t="shared" si="90"/>
        <v>2022</v>
      </c>
      <c r="J289" s="5">
        <v>10</v>
      </c>
      <c r="K289" s="5">
        <v>5</v>
      </c>
      <c r="L289" s="6">
        <f t="shared" si="91"/>
        <v>44839</v>
      </c>
      <c r="M289" s="5">
        <f t="shared" si="105"/>
        <v>40</v>
      </c>
      <c r="N289" s="5" t="str">
        <f t="shared" si="98"/>
        <v>Mi</v>
      </c>
      <c r="O289" s="5" t="str">
        <f t="shared" si="101"/>
        <v>40Mi</v>
      </c>
      <c r="Q289" s="4">
        <f t="shared" si="92"/>
        <v>2023</v>
      </c>
      <c r="R289" s="5">
        <v>10</v>
      </c>
      <c r="S289" s="5">
        <v>5</v>
      </c>
      <c r="T289" s="6">
        <f t="shared" si="93"/>
        <v>45204</v>
      </c>
      <c r="U289" s="5">
        <f t="shared" si="106"/>
        <v>40</v>
      </c>
      <c r="V289" s="5" t="str">
        <f t="shared" si="99"/>
        <v>Do</v>
      </c>
      <c r="W289" s="5" t="str">
        <f t="shared" si="102"/>
        <v>40Do</v>
      </c>
      <c r="Y289" s="4">
        <f t="shared" si="94"/>
        <v>2024</v>
      </c>
      <c r="Z289" s="5">
        <v>10</v>
      </c>
      <c r="AA289" s="5">
        <v>5</v>
      </c>
      <c r="AB289" s="6">
        <f t="shared" si="95"/>
        <v>45570</v>
      </c>
      <c r="AC289" s="5">
        <f t="shared" si="107"/>
        <v>40</v>
      </c>
      <c r="AD289" s="5" t="str">
        <f t="shared" si="100"/>
        <v>Sa</v>
      </c>
      <c r="AE289" s="5" t="str">
        <f t="shared" si="103"/>
        <v>40Sa</v>
      </c>
    </row>
    <row r="290" spans="1:31" x14ac:dyDescent="0.3">
      <c r="A290" s="4">
        <f t="shared" si="96"/>
        <v>2021</v>
      </c>
      <c r="B290" s="5">
        <v>10</v>
      </c>
      <c r="C290" s="5">
        <v>6</v>
      </c>
      <c r="D290" s="6">
        <f t="shared" si="89"/>
        <v>44475</v>
      </c>
      <c r="E290" s="5">
        <f t="shared" si="104"/>
        <v>40</v>
      </c>
      <c r="F290" s="5" t="str">
        <f t="shared" si="88"/>
        <v>Mi</v>
      </c>
      <c r="G290" s="5" t="str">
        <f t="shared" si="97"/>
        <v>40Mi</v>
      </c>
      <c r="I290" s="4">
        <f t="shared" si="90"/>
        <v>2022</v>
      </c>
      <c r="J290" s="5">
        <v>10</v>
      </c>
      <c r="K290" s="5">
        <v>6</v>
      </c>
      <c r="L290" s="6">
        <f t="shared" si="91"/>
        <v>44840</v>
      </c>
      <c r="M290" s="5">
        <f t="shared" si="105"/>
        <v>40</v>
      </c>
      <c r="N290" s="5" t="str">
        <f t="shared" si="98"/>
        <v>Do</v>
      </c>
      <c r="O290" s="5" t="str">
        <f t="shared" si="101"/>
        <v>40Do</v>
      </c>
      <c r="Q290" s="4">
        <f t="shared" si="92"/>
        <v>2023</v>
      </c>
      <c r="R290" s="5">
        <v>10</v>
      </c>
      <c r="S290" s="5">
        <v>6</v>
      </c>
      <c r="T290" s="6">
        <f t="shared" si="93"/>
        <v>45205</v>
      </c>
      <c r="U290" s="5">
        <f t="shared" si="106"/>
        <v>40</v>
      </c>
      <c r="V290" s="5" t="str">
        <f t="shared" si="99"/>
        <v>Fr</v>
      </c>
      <c r="W290" s="5" t="str">
        <f t="shared" si="102"/>
        <v>40Fr</v>
      </c>
      <c r="Y290" s="4">
        <f t="shared" si="94"/>
        <v>2024</v>
      </c>
      <c r="Z290" s="5">
        <v>10</v>
      </c>
      <c r="AA290" s="5">
        <v>6</v>
      </c>
      <c r="AB290" s="6">
        <f t="shared" si="95"/>
        <v>45571</v>
      </c>
      <c r="AC290" s="5">
        <f t="shared" si="107"/>
        <v>40</v>
      </c>
      <c r="AD290" s="5" t="str">
        <f t="shared" si="100"/>
        <v>So</v>
      </c>
      <c r="AE290" s="5" t="str">
        <f t="shared" si="103"/>
        <v>40So</v>
      </c>
    </row>
    <row r="291" spans="1:31" x14ac:dyDescent="0.3">
      <c r="A291" s="4">
        <f t="shared" si="96"/>
        <v>2021</v>
      </c>
      <c r="B291" s="5">
        <v>10</v>
      </c>
      <c r="C291" s="5">
        <v>7</v>
      </c>
      <c r="D291" s="6">
        <f t="shared" si="89"/>
        <v>44476</v>
      </c>
      <c r="E291" s="5">
        <f t="shared" si="104"/>
        <v>40</v>
      </c>
      <c r="F291" s="5" t="str">
        <f t="shared" ref="F291:F354" si="108">TEXT(D291,"TTT")</f>
        <v>Do</v>
      </c>
      <c r="G291" s="5" t="str">
        <f t="shared" si="97"/>
        <v>40Do</v>
      </c>
      <c r="I291" s="4">
        <f t="shared" si="90"/>
        <v>2022</v>
      </c>
      <c r="J291" s="5">
        <v>10</v>
      </c>
      <c r="K291" s="5">
        <v>7</v>
      </c>
      <c r="L291" s="6">
        <f t="shared" si="91"/>
        <v>44841</v>
      </c>
      <c r="M291" s="5">
        <f t="shared" si="105"/>
        <v>40</v>
      </c>
      <c r="N291" s="5" t="str">
        <f t="shared" si="98"/>
        <v>Fr</v>
      </c>
      <c r="O291" s="5" t="str">
        <f t="shared" si="101"/>
        <v>40Fr</v>
      </c>
      <c r="Q291" s="4">
        <f t="shared" si="92"/>
        <v>2023</v>
      </c>
      <c r="R291" s="5">
        <v>10</v>
      </c>
      <c r="S291" s="5">
        <v>7</v>
      </c>
      <c r="T291" s="6">
        <f t="shared" si="93"/>
        <v>45206</v>
      </c>
      <c r="U291" s="5">
        <f t="shared" si="106"/>
        <v>40</v>
      </c>
      <c r="V291" s="5" t="str">
        <f t="shared" si="99"/>
        <v>Sa</v>
      </c>
      <c r="W291" s="5" t="str">
        <f t="shared" si="102"/>
        <v>40Sa</v>
      </c>
      <c r="Y291" s="4">
        <f t="shared" si="94"/>
        <v>2024</v>
      </c>
      <c r="Z291" s="5">
        <v>10</v>
      </c>
      <c r="AA291" s="5">
        <v>7</v>
      </c>
      <c r="AB291" s="6">
        <f t="shared" si="95"/>
        <v>45572</v>
      </c>
      <c r="AC291" s="5">
        <f t="shared" si="107"/>
        <v>41</v>
      </c>
      <c r="AD291" s="5" t="str">
        <f t="shared" si="100"/>
        <v>Mo</v>
      </c>
      <c r="AE291" s="5" t="str">
        <f t="shared" si="103"/>
        <v>41Mo</v>
      </c>
    </row>
    <row r="292" spans="1:31" x14ac:dyDescent="0.3">
      <c r="A292" s="4">
        <f t="shared" si="96"/>
        <v>2021</v>
      </c>
      <c r="B292" s="5">
        <v>10</v>
      </c>
      <c r="C292" s="5">
        <v>8</v>
      </c>
      <c r="D292" s="6">
        <f t="shared" si="89"/>
        <v>44477</v>
      </c>
      <c r="E292" s="5">
        <f t="shared" si="104"/>
        <v>40</v>
      </c>
      <c r="F292" s="5" t="str">
        <f t="shared" si="108"/>
        <v>Fr</v>
      </c>
      <c r="G292" s="5" t="str">
        <f t="shared" si="97"/>
        <v>40Fr</v>
      </c>
      <c r="I292" s="4">
        <f t="shared" si="90"/>
        <v>2022</v>
      </c>
      <c r="J292" s="5">
        <v>10</v>
      </c>
      <c r="K292" s="5">
        <v>8</v>
      </c>
      <c r="L292" s="6">
        <f t="shared" si="91"/>
        <v>44842</v>
      </c>
      <c r="M292" s="5">
        <f t="shared" si="105"/>
        <v>40</v>
      </c>
      <c r="N292" s="5" t="str">
        <f t="shared" si="98"/>
        <v>Sa</v>
      </c>
      <c r="O292" s="5" t="str">
        <f t="shared" si="101"/>
        <v>40Sa</v>
      </c>
      <c r="Q292" s="4">
        <f t="shared" si="92"/>
        <v>2023</v>
      </c>
      <c r="R292" s="5">
        <v>10</v>
      </c>
      <c r="S292" s="5">
        <v>8</v>
      </c>
      <c r="T292" s="6">
        <f t="shared" si="93"/>
        <v>45207</v>
      </c>
      <c r="U292" s="5">
        <f t="shared" si="106"/>
        <v>40</v>
      </c>
      <c r="V292" s="5" t="str">
        <f t="shared" si="99"/>
        <v>So</v>
      </c>
      <c r="W292" s="5" t="str">
        <f t="shared" si="102"/>
        <v>40So</v>
      </c>
      <c r="Y292" s="4">
        <f t="shared" si="94"/>
        <v>2024</v>
      </c>
      <c r="Z292" s="5">
        <v>10</v>
      </c>
      <c r="AA292" s="5">
        <v>8</v>
      </c>
      <c r="AB292" s="6">
        <f t="shared" si="95"/>
        <v>45573</v>
      </c>
      <c r="AC292" s="5">
        <f t="shared" si="107"/>
        <v>41</v>
      </c>
      <c r="AD292" s="5" t="str">
        <f t="shared" si="100"/>
        <v>Di</v>
      </c>
      <c r="AE292" s="5" t="str">
        <f t="shared" si="103"/>
        <v>41Di</v>
      </c>
    </row>
    <row r="293" spans="1:31" x14ac:dyDescent="0.3">
      <c r="A293" s="4">
        <f t="shared" si="96"/>
        <v>2021</v>
      </c>
      <c r="B293" s="5">
        <v>10</v>
      </c>
      <c r="C293" s="5">
        <v>9</v>
      </c>
      <c r="D293" s="6">
        <f t="shared" si="89"/>
        <v>44478</v>
      </c>
      <c r="E293" s="5">
        <f t="shared" si="104"/>
        <v>40</v>
      </c>
      <c r="F293" s="5" t="str">
        <f t="shared" si="108"/>
        <v>Sa</v>
      </c>
      <c r="G293" s="5" t="str">
        <f t="shared" si="97"/>
        <v>40Sa</v>
      </c>
      <c r="I293" s="4">
        <f t="shared" si="90"/>
        <v>2022</v>
      </c>
      <c r="J293" s="5">
        <v>10</v>
      </c>
      <c r="K293" s="5">
        <v>9</v>
      </c>
      <c r="L293" s="6">
        <f t="shared" si="91"/>
        <v>44843</v>
      </c>
      <c r="M293" s="5">
        <f t="shared" si="105"/>
        <v>40</v>
      </c>
      <c r="N293" s="5" t="str">
        <f t="shared" si="98"/>
        <v>So</v>
      </c>
      <c r="O293" s="5" t="str">
        <f t="shared" si="101"/>
        <v>40So</v>
      </c>
      <c r="Q293" s="4">
        <f t="shared" si="92"/>
        <v>2023</v>
      </c>
      <c r="R293" s="5">
        <v>10</v>
      </c>
      <c r="S293" s="5">
        <v>9</v>
      </c>
      <c r="T293" s="6">
        <f t="shared" si="93"/>
        <v>45208</v>
      </c>
      <c r="U293" s="5">
        <f t="shared" si="106"/>
        <v>41</v>
      </c>
      <c r="V293" s="5" t="str">
        <f t="shared" si="99"/>
        <v>Mo</v>
      </c>
      <c r="W293" s="5" t="str">
        <f t="shared" si="102"/>
        <v>41Mo</v>
      </c>
      <c r="Y293" s="4">
        <f t="shared" si="94"/>
        <v>2024</v>
      </c>
      <c r="Z293" s="5">
        <v>10</v>
      </c>
      <c r="AA293" s="5">
        <v>9</v>
      </c>
      <c r="AB293" s="6">
        <f t="shared" si="95"/>
        <v>45574</v>
      </c>
      <c r="AC293" s="5">
        <f t="shared" si="107"/>
        <v>41</v>
      </c>
      <c r="AD293" s="5" t="str">
        <f t="shared" si="100"/>
        <v>Mi</v>
      </c>
      <c r="AE293" s="5" t="str">
        <f t="shared" si="103"/>
        <v>41Mi</v>
      </c>
    </row>
    <row r="294" spans="1:31" x14ac:dyDescent="0.3">
      <c r="A294" s="4">
        <f t="shared" si="96"/>
        <v>2021</v>
      </c>
      <c r="B294" s="5">
        <v>10</v>
      </c>
      <c r="C294" s="5">
        <v>10</v>
      </c>
      <c r="D294" s="6">
        <f t="shared" si="89"/>
        <v>44479</v>
      </c>
      <c r="E294" s="5">
        <f t="shared" si="104"/>
        <v>40</v>
      </c>
      <c r="F294" s="5" t="str">
        <f t="shared" si="108"/>
        <v>So</v>
      </c>
      <c r="G294" s="5" t="str">
        <f t="shared" si="97"/>
        <v>40So</v>
      </c>
      <c r="I294" s="4">
        <f t="shared" si="90"/>
        <v>2022</v>
      </c>
      <c r="J294" s="5">
        <v>10</v>
      </c>
      <c r="K294" s="5">
        <v>10</v>
      </c>
      <c r="L294" s="6">
        <f t="shared" si="91"/>
        <v>44844</v>
      </c>
      <c r="M294" s="5">
        <f t="shared" si="105"/>
        <v>41</v>
      </c>
      <c r="N294" s="5" t="str">
        <f t="shared" si="98"/>
        <v>Mo</v>
      </c>
      <c r="O294" s="5" t="str">
        <f t="shared" si="101"/>
        <v>41Mo</v>
      </c>
      <c r="Q294" s="4">
        <f t="shared" si="92"/>
        <v>2023</v>
      </c>
      <c r="R294" s="5">
        <v>10</v>
      </c>
      <c r="S294" s="5">
        <v>10</v>
      </c>
      <c r="T294" s="6">
        <f t="shared" si="93"/>
        <v>45209</v>
      </c>
      <c r="U294" s="5">
        <f t="shared" si="106"/>
        <v>41</v>
      </c>
      <c r="V294" s="5" t="str">
        <f t="shared" si="99"/>
        <v>Di</v>
      </c>
      <c r="W294" s="5" t="str">
        <f t="shared" si="102"/>
        <v>41Di</v>
      </c>
      <c r="Y294" s="4">
        <f t="shared" si="94"/>
        <v>2024</v>
      </c>
      <c r="Z294" s="5">
        <v>10</v>
      </c>
      <c r="AA294" s="5">
        <v>10</v>
      </c>
      <c r="AB294" s="6">
        <f t="shared" si="95"/>
        <v>45575</v>
      </c>
      <c r="AC294" s="5">
        <f t="shared" si="107"/>
        <v>41</v>
      </c>
      <c r="AD294" s="5" t="str">
        <f t="shared" si="100"/>
        <v>Do</v>
      </c>
      <c r="AE294" s="5" t="str">
        <f t="shared" si="103"/>
        <v>41Do</v>
      </c>
    </row>
    <row r="295" spans="1:31" x14ac:dyDescent="0.3">
      <c r="A295" s="4">
        <f t="shared" si="96"/>
        <v>2021</v>
      </c>
      <c r="B295" s="5">
        <v>10</v>
      </c>
      <c r="C295" s="5">
        <v>11</v>
      </c>
      <c r="D295" s="6">
        <f t="shared" si="89"/>
        <v>44480</v>
      </c>
      <c r="E295" s="5">
        <f t="shared" si="104"/>
        <v>41</v>
      </c>
      <c r="F295" s="5" t="str">
        <f t="shared" si="108"/>
        <v>Mo</v>
      </c>
      <c r="G295" s="5" t="str">
        <f t="shared" si="97"/>
        <v>41Mo</v>
      </c>
      <c r="I295" s="4">
        <f t="shared" si="90"/>
        <v>2022</v>
      </c>
      <c r="J295" s="5">
        <v>10</v>
      </c>
      <c r="K295" s="5">
        <v>11</v>
      </c>
      <c r="L295" s="6">
        <f t="shared" si="91"/>
        <v>44845</v>
      </c>
      <c r="M295" s="5">
        <f t="shared" si="105"/>
        <v>41</v>
      </c>
      <c r="N295" s="5" t="str">
        <f t="shared" si="98"/>
        <v>Di</v>
      </c>
      <c r="O295" s="5" t="str">
        <f t="shared" si="101"/>
        <v>41Di</v>
      </c>
      <c r="Q295" s="4">
        <f t="shared" si="92"/>
        <v>2023</v>
      </c>
      <c r="R295" s="5">
        <v>10</v>
      </c>
      <c r="S295" s="5">
        <v>11</v>
      </c>
      <c r="T295" s="6">
        <f t="shared" si="93"/>
        <v>45210</v>
      </c>
      <c r="U295" s="5">
        <f t="shared" si="106"/>
        <v>41</v>
      </c>
      <c r="V295" s="5" t="str">
        <f t="shared" si="99"/>
        <v>Mi</v>
      </c>
      <c r="W295" s="5" t="str">
        <f t="shared" si="102"/>
        <v>41Mi</v>
      </c>
      <c r="Y295" s="4">
        <f t="shared" si="94"/>
        <v>2024</v>
      </c>
      <c r="Z295" s="5">
        <v>10</v>
      </c>
      <c r="AA295" s="5">
        <v>11</v>
      </c>
      <c r="AB295" s="6">
        <f t="shared" si="95"/>
        <v>45576</v>
      </c>
      <c r="AC295" s="5">
        <f t="shared" si="107"/>
        <v>41</v>
      </c>
      <c r="AD295" s="5" t="str">
        <f t="shared" si="100"/>
        <v>Fr</v>
      </c>
      <c r="AE295" s="5" t="str">
        <f t="shared" si="103"/>
        <v>41Fr</v>
      </c>
    </row>
    <row r="296" spans="1:31" x14ac:dyDescent="0.3">
      <c r="A296" s="4">
        <f t="shared" si="96"/>
        <v>2021</v>
      </c>
      <c r="B296" s="5">
        <v>10</v>
      </c>
      <c r="C296" s="5">
        <v>12</v>
      </c>
      <c r="D296" s="6">
        <f t="shared" si="89"/>
        <v>44481</v>
      </c>
      <c r="E296" s="5">
        <f t="shared" si="104"/>
        <v>41</v>
      </c>
      <c r="F296" s="5" t="str">
        <f t="shared" si="108"/>
        <v>Di</v>
      </c>
      <c r="G296" s="5" t="str">
        <f t="shared" si="97"/>
        <v>41Di</v>
      </c>
      <c r="I296" s="4">
        <f t="shared" si="90"/>
        <v>2022</v>
      </c>
      <c r="J296" s="5">
        <v>10</v>
      </c>
      <c r="K296" s="5">
        <v>12</v>
      </c>
      <c r="L296" s="6">
        <f t="shared" si="91"/>
        <v>44846</v>
      </c>
      <c r="M296" s="5">
        <f t="shared" si="105"/>
        <v>41</v>
      </c>
      <c r="N296" s="5" t="str">
        <f t="shared" si="98"/>
        <v>Mi</v>
      </c>
      <c r="O296" s="5" t="str">
        <f t="shared" si="101"/>
        <v>41Mi</v>
      </c>
      <c r="Q296" s="4">
        <f t="shared" si="92"/>
        <v>2023</v>
      </c>
      <c r="R296" s="5">
        <v>10</v>
      </c>
      <c r="S296" s="5">
        <v>12</v>
      </c>
      <c r="T296" s="6">
        <f t="shared" si="93"/>
        <v>45211</v>
      </c>
      <c r="U296" s="5">
        <f t="shared" si="106"/>
        <v>41</v>
      </c>
      <c r="V296" s="5" t="str">
        <f t="shared" si="99"/>
        <v>Do</v>
      </c>
      <c r="W296" s="5" t="str">
        <f t="shared" si="102"/>
        <v>41Do</v>
      </c>
      <c r="Y296" s="4">
        <f t="shared" si="94"/>
        <v>2024</v>
      </c>
      <c r="Z296" s="5">
        <v>10</v>
      </c>
      <c r="AA296" s="5">
        <v>12</v>
      </c>
      <c r="AB296" s="6">
        <f t="shared" si="95"/>
        <v>45577</v>
      </c>
      <c r="AC296" s="5">
        <f t="shared" si="107"/>
        <v>41</v>
      </c>
      <c r="AD296" s="5" t="str">
        <f t="shared" si="100"/>
        <v>Sa</v>
      </c>
      <c r="AE296" s="5" t="str">
        <f t="shared" si="103"/>
        <v>41Sa</v>
      </c>
    </row>
    <row r="297" spans="1:31" x14ac:dyDescent="0.3">
      <c r="A297" s="4">
        <f t="shared" si="96"/>
        <v>2021</v>
      </c>
      <c r="B297" s="5">
        <v>10</v>
      </c>
      <c r="C297" s="5">
        <v>13</v>
      </c>
      <c r="D297" s="6">
        <f t="shared" si="89"/>
        <v>44482</v>
      </c>
      <c r="E297" s="5">
        <f t="shared" si="104"/>
        <v>41</v>
      </c>
      <c r="F297" s="5" t="str">
        <f t="shared" si="108"/>
        <v>Mi</v>
      </c>
      <c r="G297" s="5" t="str">
        <f t="shared" si="97"/>
        <v>41Mi</v>
      </c>
      <c r="I297" s="4">
        <f t="shared" si="90"/>
        <v>2022</v>
      </c>
      <c r="J297" s="5">
        <v>10</v>
      </c>
      <c r="K297" s="5">
        <v>13</v>
      </c>
      <c r="L297" s="6">
        <f t="shared" si="91"/>
        <v>44847</v>
      </c>
      <c r="M297" s="5">
        <f t="shared" si="105"/>
        <v>41</v>
      </c>
      <c r="N297" s="5" t="str">
        <f t="shared" si="98"/>
        <v>Do</v>
      </c>
      <c r="O297" s="5" t="str">
        <f t="shared" si="101"/>
        <v>41Do</v>
      </c>
      <c r="Q297" s="4">
        <f t="shared" si="92"/>
        <v>2023</v>
      </c>
      <c r="R297" s="5">
        <v>10</v>
      </c>
      <c r="S297" s="5">
        <v>13</v>
      </c>
      <c r="T297" s="6">
        <f t="shared" si="93"/>
        <v>45212</v>
      </c>
      <c r="U297" s="5">
        <f t="shared" si="106"/>
        <v>41</v>
      </c>
      <c r="V297" s="5" t="str">
        <f t="shared" si="99"/>
        <v>Fr</v>
      </c>
      <c r="W297" s="5" t="str">
        <f t="shared" si="102"/>
        <v>41Fr</v>
      </c>
      <c r="Y297" s="4">
        <f t="shared" si="94"/>
        <v>2024</v>
      </c>
      <c r="Z297" s="5">
        <v>10</v>
      </c>
      <c r="AA297" s="5">
        <v>13</v>
      </c>
      <c r="AB297" s="6">
        <f t="shared" si="95"/>
        <v>45578</v>
      </c>
      <c r="AC297" s="5">
        <f t="shared" si="107"/>
        <v>41</v>
      </c>
      <c r="AD297" s="5" t="str">
        <f t="shared" si="100"/>
        <v>So</v>
      </c>
      <c r="AE297" s="5" t="str">
        <f t="shared" si="103"/>
        <v>41So</v>
      </c>
    </row>
    <row r="298" spans="1:31" x14ac:dyDescent="0.3">
      <c r="A298" s="4">
        <f t="shared" si="96"/>
        <v>2021</v>
      </c>
      <c r="B298" s="5">
        <v>10</v>
      </c>
      <c r="C298" s="5">
        <v>14</v>
      </c>
      <c r="D298" s="6">
        <f t="shared" si="89"/>
        <v>44483</v>
      </c>
      <c r="E298" s="5">
        <f t="shared" si="104"/>
        <v>41</v>
      </c>
      <c r="F298" s="5" t="str">
        <f t="shared" si="108"/>
        <v>Do</v>
      </c>
      <c r="G298" s="5" t="str">
        <f t="shared" si="97"/>
        <v>41Do</v>
      </c>
      <c r="I298" s="4">
        <f t="shared" si="90"/>
        <v>2022</v>
      </c>
      <c r="J298" s="5">
        <v>10</v>
      </c>
      <c r="K298" s="5">
        <v>14</v>
      </c>
      <c r="L298" s="6">
        <f t="shared" si="91"/>
        <v>44848</v>
      </c>
      <c r="M298" s="5">
        <f t="shared" si="105"/>
        <v>41</v>
      </c>
      <c r="N298" s="5" t="str">
        <f t="shared" si="98"/>
        <v>Fr</v>
      </c>
      <c r="O298" s="5" t="str">
        <f t="shared" si="101"/>
        <v>41Fr</v>
      </c>
      <c r="Q298" s="4">
        <f t="shared" si="92"/>
        <v>2023</v>
      </c>
      <c r="R298" s="5">
        <v>10</v>
      </c>
      <c r="S298" s="5">
        <v>14</v>
      </c>
      <c r="T298" s="6">
        <f t="shared" si="93"/>
        <v>45213</v>
      </c>
      <c r="U298" s="5">
        <f t="shared" si="106"/>
        <v>41</v>
      </c>
      <c r="V298" s="5" t="str">
        <f t="shared" si="99"/>
        <v>Sa</v>
      </c>
      <c r="W298" s="5" t="str">
        <f t="shared" si="102"/>
        <v>41Sa</v>
      </c>
      <c r="Y298" s="4">
        <f t="shared" si="94"/>
        <v>2024</v>
      </c>
      <c r="Z298" s="5">
        <v>10</v>
      </c>
      <c r="AA298" s="5">
        <v>14</v>
      </c>
      <c r="AB298" s="6">
        <f t="shared" si="95"/>
        <v>45579</v>
      </c>
      <c r="AC298" s="5">
        <f t="shared" si="107"/>
        <v>42</v>
      </c>
      <c r="AD298" s="5" t="str">
        <f t="shared" si="100"/>
        <v>Mo</v>
      </c>
      <c r="AE298" s="5" t="str">
        <f t="shared" si="103"/>
        <v>42Mo</v>
      </c>
    </row>
    <row r="299" spans="1:31" x14ac:dyDescent="0.3">
      <c r="A299" s="4">
        <f t="shared" si="96"/>
        <v>2021</v>
      </c>
      <c r="B299" s="5">
        <v>10</v>
      </c>
      <c r="C299" s="5">
        <v>15</v>
      </c>
      <c r="D299" s="6">
        <f t="shared" si="89"/>
        <v>44484</v>
      </c>
      <c r="E299" s="5">
        <f t="shared" si="104"/>
        <v>41</v>
      </c>
      <c r="F299" s="5" t="str">
        <f t="shared" si="108"/>
        <v>Fr</v>
      </c>
      <c r="G299" s="5" t="str">
        <f t="shared" si="97"/>
        <v>41Fr</v>
      </c>
      <c r="I299" s="4">
        <f t="shared" si="90"/>
        <v>2022</v>
      </c>
      <c r="J299" s="5">
        <v>10</v>
      </c>
      <c r="K299" s="5">
        <v>15</v>
      </c>
      <c r="L299" s="6">
        <f t="shared" si="91"/>
        <v>44849</v>
      </c>
      <c r="M299" s="5">
        <f t="shared" si="105"/>
        <v>41</v>
      </c>
      <c r="N299" s="5" t="str">
        <f t="shared" si="98"/>
        <v>Sa</v>
      </c>
      <c r="O299" s="5" t="str">
        <f t="shared" si="101"/>
        <v>41Sa</v>
      </c>
      <c r="Q299" s="4">
        <f t="shared" si="92"/>
        <v>2023</v>
      </c>
      <c r="R299" s="5">
        <v>10</v>
      </c>
      <c r="S299" s="5">
        <v>15</v>
      </c>
      <c r="T299" s="6">
        <f t="shared" si="93"/>
        <v>45214</v>
      </c>
      <c r="U299" s="5">
        <f t="shared" si="106"/>
        <v>41</v>
      </c>
      <c r="V299" s="5" t="str">
        <f t="shared" si="99"/>
        <v>So</v>
      </c>
      <c r="W299" s="5" t="str">
        <f t="shared" si="102"/>
        <v>41So</v>
      </c>
      <c r="Y299" s="4">
        <f t="shared" si="94"/>
        <v>2024</v>
      </c>
      <c r="Z299" s="5">
        <v>10</v>
      </c>
      <c r="AA299" s="5">
        <v>15</v>
      </c>
      <c r="AB299" s="6">
        <f t="shared" si="95"/>
        <v>45580</v>
      </c>
      <c r="AC299" s="5">
        <f t="shared" si="107"/>
        <v>42</v>
      </c>
      <c r="AD299" s="5" t="str">
        <f t="shared" si="100"/>
        <v>Di</v>
      </c>
      <c r="AE299" s="5" t="str">
        <f t="shared" si="103"/>
        <v>42Di</v>
      </c>
    </row>
    <row r="300" spans="1:31" x14ac:dyDescent="0.3">
      <c r="A300" s="4">
        <f t="shared" si="96"/>
        <v>2021</v>
      </c>
      <c r="B300" s="5">
        <v>10</v>
      </c>
      <c r="C300" s="5">
        <v>16</v>
      </c>
      <c r="D300" s="6">
        <f t="shared" si="89"/>
        <v>44485</v>
      </c>
      <c r="E300" s="5">
        <f t="shared" si="104"/>
        <v>41</v>
      </c>
      <c r="F300" s="5" t="str">
        <f t="shared" si="108"/>
        <v>Sa</v>
      </c>
      <c r="G300" s="5" t="str">
        <f t="shared" si="97"/>
        <v>41Sa</v>
      </c>
      <c r="I300" s="4">
        <f t="shared" si="90"/>
        <v>2022</v>
      </c>
      <c r="J300" s="5">
        <v>10</v>
      </c>
      <c r="K300" s="5">
        <v>16</v>
      </c>
      <c r="L300" s="6">
        <f t="shared" si="91"/>
        <v>44850</v>
      </c>
      <c r="M300" s="5">
        <f t="shared" si="105"/>
        <v>41</v>
      </c>
      <c r="N300" s="5" t="str">
        <f t="shared" si="98"/>
        <v>So</v>
      </c>
      <c r="O300" s="5" t="str">
        <f t="shared" si="101"/>
        <v>41So</v>
      </c>
      <c r="Q300" s="4">
        <f t="shared" si="92"/>
        <v>2023</v>
      </c>
      <c r="R300" s="5">
        <v>10</v>
      </c>
      <c r="S300" s="5">
        <v>16</v>
      </c>
      <c r="T300" s="6">
        <f t="shared" si="93"/>
        <v>45215</v>
      </c>
      <c r="U300" s="5">
        <f t="shared" si="106"/>
        <v>42</v>
      </c>
      <c r="V300" s="5" t="str">
        <f t="shared" si="99"/>
        <v>Mo</v>
      </c>
      <c r="W300" s="5" t="str">
        <f t="shared" si="102"/>
        <v>42Mo</v>
      </c>
      <c r="Y300" s="4">
        <f t="shared" si="94"/>
        <v>2024</v>
      </c>
      <c r="Z300" s="5">
        <v>10</v>
      </c>
      <c r="AA300" s="5">
        <v>16</v>
      </c>
      <c r="AB300" s="6">
        <f t="shared" si="95"/>
        <v>45581</v>
      </c>
      <c r="AC300" s="5">
        <f t="shared" si="107"/>
        <v>42</v>
      </c>
      <c r="AD300" s="5" t="str">
        <f t="shared" si="100"/>
        <v>Mi</v>
      </c>
      <c r="AE300" s="5" t="str">
        <f t="shared" si="103"/>
        <v>42Mi</v>
      </c>
    </row>
    <row r="301" spans="1:31" x14ac:dyDescent="0.3">
      <c r="A301" s="4">
        <f t="shared" si="96"/>
        <v>2021</v>
      </c>
      <c r="B301" s="5">
        <v>10</v>
      </c>
      <c r="C301" s="5">
        <v>17</v>
      </c>
      <c r="D301" s="6">
        <f t="shared" si="89"/>
        <v>44486</v>
      </c>
      <c r="E301" s="5">
        <f t="shared" si="104"/>
        <v>41</v>
      </c>
      <c r="F301" s="5" t="str">
        <f t="shared" si="108"/>
        <v>So</v>
      </c>
      <c r="G301" s="5" t="str">
        <f t="shared" si="97"/>
        <v>41So</v>
      </c>
      <c r="I301" s="4">
        <f t="shared" si="90"/>
        <v>2022</v>
      </c>
      <c r="J301" s="5">
        <v>10</v>
      </c>
      <c r="K301" s="5">
        <v>17</v>
      </c>
      <c r="L301" s="6">
        <f t="shared" si="91"/>
        <v>44851</v>
      </c>
      <c r="M301" s="5">
        <f t="shared" si="105"/>
        <v>42</v>
      </c>
      <c r="N301" s="5" t="str">
        <f t="shared" si="98"/>
        <v>Mo</v>
      </c>
      <c r="O301" s="5" t="str">
        <f t="shared" si="101"/>
        <v>42Mo</v>
      </c>
      <c r="Q301" s="4">
        <f t="shared" si="92"/>
        <v>2023</v>
      </c>
      <c r="R301" s="5">
        <v>10</v>
      </c>
      <c r="S301" s="5">
        <v>17</v>
      </c>
      <c r="T301" s="6">
        <f t="shared" si="93"/>
        <v>45216</v>
      </c>
      <c r="U301" s="5">
        <f t="shared" si="106"/>
        <v>42</v>
      </c>
      <c r="V301" s="5" t="str">
        <f t="shared" si="99"/>
        <v>Di</v>
      </c>
      <c r="W301" s="5" t="str">
        <f t="shared" si="102"/>
        <v>42Di</v>
      </c>
      <c r="Y301" s="4">
        <f t="shared" si="94"/>
        <v>2024</v>
      </c>
      <c r="Z301" s="5">
        <v>10</v>
      </c>
      <c r="AA301" s="5">
        <v>17</v>
      </c>
      <c r="AB301" s="6">
        <f t="shared" si="95"/>
        <v>45582</v>
      </c>
      <c r="AC301" s="5">
        <f t="shared" si="107"/>
        <v>42</v>
      </c>
      <c r="AD301" s="5" t="str">
        <f t="shared" si="100"/>
        <v>Do</v>
      </c>
      <c r="AE301" s="5" t="str">
        <f t="shared" si="103"/>
        <v>42Do</v>
      </c>
    </row>
    <row r="302" spans="1:31" x14ac:dyDescent="0.3">
      <c r="A302" s="4">
        <f t="shared" si="96"/>
        <v>2021</v>
      </c>
      <c r="B302" s="5">
        <v>10</v>
      </c>
      <c r="C302" s="5">
        <v>18</v>
      </c>
      <c r="D302" s="6">
        <f t="shared" si="89"/>
        <v>44487</v>
      </c>
      <c r="E302" s="5">
        <f t="shared" si="104"/>
        <v>42</v>
      </c>
      <c r="F302" s="5" t="str">
        <f t="shared" si="108"/>
        <v>Mo</v>
      </c>
      <c r="G302" s="5" t="str">
        <f t="shared" si="97"/>
        <v>42Mo</v>
      </c>
      <c r="I302" s="4">
        <f t="shared" si="90"/>
        <v>2022</v>
      </c>
      <c r="J302" s="5">
        <v>10</v>
      </c>
      <c r="K302" s="5">
        <v>18</v>
      </c>
      <c r="L302" s="6">
        <f t="shared" si="91"/>
        <v>44852</v>
      </c>
      <c r="M302" s="5">
        <f t="shared" si="105"/>
        <v>42</v>
      </c>
      <c r="N302" s="5" t="str">
        <f t="shared" si="98"/>
        <v>Di</v>
      </c>
      <c r="O302" s="5" t="str">
        <f t="shared" si="101"/>
        <v>42Di</v>
      </c>
      <c r="Q302" s="4">
        <f t="shared" si="92"/>
        <v>2023</v>
      </c>
      <c r="R302" s="5">
        <v>10</v>
      </c>
      <c r="S302" s="5">
        <v>18</v>
      </c>
      <c r="T302" s="6">
        <f t="shared" si="93"/>
        <v>45217</v>
      </c>
      <c r="U302" s="5">
        <f t="shared" si="106"/>
        <v>42</v>
      </c>
      <c r="V302" s="5" t="str">
        <f t="shared" si="99"/>
        <v>Mi</v>
      </c>
      <c r="W302" s="5" t="str">
        <f t="shared" si="102"/>
        <v>42Mi</v>
      </c>
      <c r="Y302" s="4">
        <f t="shared" si="94"/>
        <v>2024</v>
      </c>
      <c r="Z302" s="5">
        <v>10</v>
      </c>
      <c r="AA302" s="5">
        <v>18</v>
      </c>
      <c r="AB302" s="6">
        <f t="shared" si="95"/>
        <v>45583</v>
      </c>
      <c r="AC302" s="5">
        <f t="shared" si="107"/>
        <v>42</v>
      </c>
      <c r="AD302" s="5" t="str">
        <f t="shared" si="100"/>
        <v>Fr</v>
      </c>
      <c r="AE302" s="5" t="str">
        <f t="shared" si="103"/>
        <v>42Fr</v>
      </c>
    </row>
    <row r="303" spans="1:31" x14ac:dyDescent="0.3">
      <c r="A303" s="4">
        <f t="shared" si="96"/>
        <v>2021</v>
      </c>
      <c r="B303" s="5">
        <v>10</v>
      </c>
      <c r="C303" s="5">
        <v>19</v>
      </c>
      <c r="D303" s="6">
        <f t="shared" si="89"/>
        <v>44488</v>
      </c>
      <c r="E303" s="5">
        <f t="shared" si="104"/>
        <v>42</v>
      </c>
      <c r="F303" s="5" t="str">
        <f t="shared" si="108"/>
        <v>Di</v>
      </c>
      <c r="G303" s="5" t="str">
        <f t="shared" si="97"/>
        <v>42Di</v>
      </c>
      <c r="I303" s="4">
        <f t="shared" si="90"/>
        <v>2022</v>
      </c>
      <c r="J303" s="5">
        <v>10</v>
      </c>
      <c r="K303" s="5">
        <v>19</v>
      </c>
      <c r="L303" s="6">
        <f t="shared" si="91"/>
        <v>44853</v>
      </c>
      <c r="M303" s="5">
        <f t="shared" si="105"/>
        <v>42</v>
      </c>
      <c r="N303" s="5" t="str">
        <f t="shared" si="98"/>
        <v>Mi</v>
      </c>
      <c r="O303" s="5" t="str">
        <f t="shared" si="101"/>
        <v>42Mi</v>
      </c>
      <c r="Q303" s="4">
        <f t="shared" si="92"/>
        <v>2023</v>
      </c>
      <c r="R303" s="5">
        <v>10</v>
      </c>
      <c r="S303" s="5">
        <v>19</v>
      </c>
      <c r="T303" s="6">
        <f t="shared" si="93"/>
        <v>45218</v>
      </c>
      <c r="U303" s="5">
        <f t="shared" si="106"/>
        <v>42</v>
      </c>
      <c r="V303" s="5" t="str">
        <f t="shared" si="99"/>
        <v>Do</v>
      </c>
      <c r="W303" s="5" t="str">
        <f t="shared" si="102"/>
        <v>42Do</v>
      </c>
      <c r="Y303" s="4">
        <f t="shared" si="94"/>
        <v>2024</v>
      </c>
      <c r="Z303" s="5">
        <v>10</v>
      </c>
      <c r="AA303" s="5">
        <v>19</v>
      </c>
      <c r="AB303" s="6">
        <f t="shared" si="95"/>
        <v>45584</v>
      </c>
      <c r="AC303" s="5">
        <f t="shared" si="107"/>
        <v>42</v>
      </c>
      <c r="AD303" s="5" t="str">
        <f t="shared" si="100"/>
        <v>Sa</v>
      </c>
      <c r="AE303" s="5" t="str">
        <f t="shared" si="103"/>
        <v>42Sa</v>
      </c>
    </row>
    <row r="304" spans="1:31" x14ac:dyDescent="0.3">
      <c r="A304" s="4">
        <f t="shared" si="96"/>
        <v>2021</v>
      </c>
      <c r="B304" s="5">
        <v>10</v>
      </c>
      <c r="C304" s="5">
        <v>20</v>
      </c>
      <c r="D304" s="6">
        <f t="shared" si="89"/>
        <v>44489</v>
      </c>
      <c r="E304" s="5">
        <f t="shared" si="104"/>
        <v>42</v>
      </c>
      <c r="F304" s="5" t="str">
        <f t="shared" si="108"/>
        <v>Mi</v>
      </c>
      <c r="G304" s="5" t="str">
        <f t="shared" si="97"/>
        <v>42Mi</v>
      </c>
      <c r="I304" s="4">
        <f t="shared" si="90"/>
        <v>2022</v>
      </c>
      <c r="J304" s="5">
        <v>10</v>
      </c>
      <c r="K304" s="5">
        <v>20</v>
      </c>
      <c r="L304" s="6">
        <f t="shared" si="91"/>
        <v>44854</v>
      </c>
      <c r="M304" s="5">
        <f t="shared" si="105"/>
        <v>42</v>
      </c>
      <c r="N304" s="5" t="str">
        <f t="shared" si="98"/>
        <v>Do</v>
      </c>
      <c r="O304" s="5" t="str">
        <f t="shared" si="101"/>
        <v>42Do</v>
      </c>
      <c r="Q304" s="4">
        <f t="shared" si="92"/>
        <v>2023</v>
      </c>
      <c r="R304" s="5">
        <v>10</v>
      </c>
      <c r="S304" s="5">
        <v>20</v>
      </c>
      <c r="T304" s="6">
        <f t="shared" si="93"/>
        <v>45219</v>
      </c>
      <c r="U304" s="5">
        <f t="shared" si="106"/>
        <v>42</v>
      </c>
      <c r="V304" s="5" t="str">
        <f t="shared" si="99"/>
        <v>Fr</v>
      </c>
      <c r="W304" s="5" t="str">
        <f t="shared" si="102"/>
        <v>42Fr</v>
      </c>
      <c r="Y304" s="4">
        <f t="shared" si="94"/>
        <v>2024</v>
      </c>
      <c r="Z304" s="5">
        <v>10</v>
      </c>
      <c r="AA304" s="5">
        <v>20</v>
      </c>
      <c r="AB304" s="6">
        <f t="shared" si="95"/>
        <v>45585</v>
      </c>
      <c r="AC304" s="5">
        <f t="shared" si="107"/>
        <v>42</v>
      </c>
      <c r="AD304" s="5" t="str">
        <f t="shared" si="100"/>
        <v>So</v>
      </c>
      <c r="AE304" s="5" t="str">
        <f t="shared" si="103"/>
        <v>42So</v>
      </c>
    </row>
    <row r="305" spans="1:31" x14ac:dyDescent="0.3">
      <c r="A305" s="4">
        <f t="shared" si="96"/>
        <v>2021</v>
      </c>
      <c r="B305" s="5">
        <v>10</v>
      </c>
      <c r="C305" s="5">
        <v>21</v>
      </c>
      <c r="D305" s="6">
        <f t="shared" si="89"/>
        <v>44490</v>
      </c>
      <c r="E305" s="5">
        <f t="shared" si="104"/>
        <v>42</v>
      </c>
      <c r="F305" s="5" t="str">
        <f t="shared" si="108"/>
        <v>Do</v>
      </c>
      <c r="G305" s="5" t="str">
        <f t="shared" si="97"/>
        <v>42Do</v>
      </c>
      <c r="I305" s="4">
        <f t="shared" si="90"/>
        <v>2022</v>
      </c>
      <c r="J305" s="5">
        <v>10</v>
      </c>
      <c r="K305" s="5">
        <v>21</v>
      </c>
      <c r="L305" s="6">
        <f t="shared" si="91"/>
        <v>44855</v>
      </c>
      <c r="M305" s="5">
        <f t="shared" si="105"/>
        <v>42</v>
      </c>
      <c r="N305" s="5" t="str">
        <f t="shared" si="98"/>
        <v>Fr</v>
      </c>
      <c r="O305" s="5" t="str">
        <f t="shared" si="101"/>
        <v>42Fr</v>
      </c>
      <c r="Q305" s="4">
        <f t="shared" si="92"/>
        <v>2023</v>
      </c>
      <c r="R305" s="5">
        <v>10</v>
      </c>
      <c r="S305" s="5">
        <v>21</v>
      </c>
      <c r="T305" s="6">
        <f t="shared" si="93"/>
        <v>45220</v>
      </c>
      <c r="U305" s="5">
        <f t="shared" si="106"/>
        <v>42</v>
      </c>
      <c r="V305" s="5" t="str">
        <f t="shared" si="99"/>
        <v>Sa</v>
      </c>
      <c r="W305" s="5" t="str">
        <f t="shared" si="102"/>
        <v>42Sa</v>
      </c>
      <c r="Y305" s="4">
        <f t="shared" si="94"/>
        <v>2024</v>
      </c>
      <c r="Z305" s="5">
        <v>10</v>
      </c>
      <c r="AA305" s="5">
        <v>21</v>
      </c>
      <c r="AB305" s="6">
        <f t="shared" si="95"/>
        <v>45586</v>
      </c>
      <c r="AC305" s="5">
        <f t="shared" si="107"/>
        <v>43</v>
      </c>
      <c r="AD305" s="5" t="str">
        <f t="shared" si="100"/>
        <v>Mo</v>
      </c>
      <c r="AE305" s="5" t="str">
        <f t="shared" si="103"/>
        <v>43Mo</v>
      </c>
    </row>
    <row r="306" spans="1:31" x14ac:dyDescent="0.3">
      <c r="A306" s="4">
        <f t="shared" si="96"/>
        <v>2021</v>
      </c>
      <c r="B306" s="5">
        <v>10</v>
      </c>
      <c r="C306" s="5">
        <v>22</v>
      </c>
      <c r="D306" s="6">
        <f t="shared" si="89"/>
        <v>44491</v>
      </c>
      <c r="E306" s="5">
        <f t="shared" si="104"/>
        <v>42</v>
      </c>
      <c r="F306" s="5" t="str">
        <f t="shared" si="108"/>
        <v>Fr</v>
      </c>
      <c r="G306" s="5" t="str">
        <f t="shared" si="97"/>
        <v>42Fr</v>
      </c>
      <c r="I306" s="4">
        <f t="shared" si="90"/>
        <v>2022</v>
      </c>
      <c r="J306" s="5">
        <v>10</v>
      </c>
      <c r="K306" s="5">
        <v>22</v>
      </c>
      <c r="L306" s="6">
        <f t="shared" si="91"/>
        <v>44856</v>
      </c>
      <c r="M306" s="5">
        <f t="shared" si="105"/>
        <v>42</v>
      </c>
      <c r="N306" s="5" t="str">
        <f t="shared" si="98"/>
        <v>Sa</v>
      </c>
      <c r="O306" s="5" t="str">
        <f t="shared" si="101"/>
        <v>42Sa</v>
      </c>
      <c r="Q306" s="4">
        <f t="shared" si="92"/>
        <v>2023</v>
      </c>
      <c r="R306" s="5">
        <v>10</v>
      </c>
      <c r="S306" s="5">
        <v>22</v>
      </c>
      <c r="T306" s="6">
        <f t="shared" si="93"/>
        <v>45221</v>
      </c>
      <c r="U306" s="5">
        <f t="shared" si="106"/>
        <v>42</v>
      </c>
      <c r="V306" s="5" t="str">
        <f t="shared" si="99"/>
        <v>So</v>
      </c>
      <c r="W306" s="5" t="str">
        <f t="shared" si="102"/>
        <v>42So</v>
      </c>
      <c r="Y306" s="4">
        <f t="shared" si="94"/>
        <v>2024</v>
      </c>
      <c r="Z306" s="5">
        <v>10</v>
      </c>
      <c r="AA306" s="5">
        <v>22</v>
      </c>
      <c r="AB306" s="6">
        <f t="shared" si="95"/>
        <v>45587</v>
      </c>
      <c r="AC306" s="5">
        <f t="shared" si="107"/>
        <v>43</v>
      </c>
      <c r="AD306" s="5" t="str">
        <f t="shared" si="100"/>
        <v>Di</v>
      </c>
      <c r="AE306" s="5" t="str">
        <f t="shared" si="103"/>
        <v>43Di</v>
      </c>
    </row>
    <row r="307" spans="1:31" x14ac:dyDescent="0.3">
      <c r="A307" s="4">
        <f t="shared" si="96"/>
        <v>2021</v>
      </c>
      <c r="B307" s="5">
        <v>10</v>
      </c>
      <c r="C307" s="5">
        <v>23</v>
      </c>
      <c r="D307" s="6">
        <f t="shared" si="89"/>
        <v>44492</v>
      </c>
      <c r="E307" s="5">
        <f t="shared" si="104"/>
        <v>42</v>
      </c>
      <c r="F307" s="5" t="str">
        <f t="shared" si="108"/>
        <v>Sa</v>
      </c>
      <c r="G307" s="5" t="str">
        <f t="shared" si="97"/>
        <v>42Sa</v>
      </c>
      <c r="I307" s="4">
        <f t="shared" si="90"/>
        <v>2022</v>
      </c>
      <c r="J307" s="5">
        <v>10</v>
      </c>
      <c r="K307" s="5">
        <v>23</v>
      </c>
      <c r="L307" s="6">
        <f t="shared" si="91"/>
        <v>44857</v>
      </c>
      <c r="M307" s="5">
        <f t="shared" si="105"/>
        <v>42</v>
      </c>
      <c r="N307" s="5" t="str">
        <f t="shared" si="98"/>
        <v>So</v>
      </c>
      <c r="O307" s="5" t="str">
        <f t="shared" si="101"/>
        <v>42So</v>
      </c>
      <c r="Q307" s="4">
        <f t="shared" si="92"/>
        <v>2023</v>
      </c>
      <c r="R307" s="5">
        <v>10</v>
      </c>
      <c r="S307" s="5">
        <v>23</v>
      </c>
      <c r="T307" s="6">
        <f t="shared" si="93"/>
        <v>45222</v>
      </c>
      <c r="U307" s="5">
        <f t="shared" si="106"/>
        <v>43</v>
      </c>
      <c r="V307" s="5" t="str">
        <f t="shared" si="99"/>
        <v>Mo</v>
      </c>
      <c r="W307" s="5" t="str">
        <f t="shared" si="102"/>
        <v>43Mo</v>
      </c>
      <c r="Y307" s="4">
        <f t="shared" si="94"/>
        <v>2024</v>
      </c>
      <c r="Z307" s="5">
        <v>10</v>
      </c>
      <c r="AA307" s="5">
        <v>23</v>
      </c>
      <c r="AB307" s="6">
        <f t="shared" si="95"/>
        <v>45588</v>
      </c>
      <c r="AC307" s="5">
        <f t="shared" si="107"/>
        <v>43</v>
      </c>
      <c r="AD307" s="5" t="str">
        <f t="shared" si="100"/>
        <v>Mi</v>
      </c>
      <c r="AE307" s="5" t="str">
        <f t="shared" si="103"/>
        <v>43Mi</v>
      </c>
    </row>
    <row r="308" spans="1:31" x14ac:dyDescent="0.3">
      <c r="A308" s="4">
        <f t="shared" si="96"/>
        <v>2021</v>
      </c>
      <c r="B308" s="5">
        <v>10</v>
      </c>
      <c r="C308" s="5">
        <v>24</v>
      </c>
      <c r="D308" s="6">
        <f t="shared" si="89"/>
        <v>44493</v>
      </c>
      <c r="E308" s="5">
        <f t="shared" si="104"/>
        <v>42</v>
      </c>
      <c r="F308" s="5" t="str">
        <f t="shared" si="108"/>
        <v>So</v>
      </c>
      <c r="G308" s="5" t="str">
        <f t="shared" si="97"/>
        <v>42So</v>
      </c>
      <c r="I308" s="4">
        <f t="shared" si="90"/>
        <v>2022</v>
      </c>
      <c r="J308" s="5">
        <v>10</v>
      </c>
      <c r="K308" s="5">
        <v>24</v>
      </c>
      <c r="L308" s="6">
        <f t="shared" si="91"/>
        <v>44858</v>
      </c>
      <c r="M308" s="5">
        <f t="shared" si="105"/>
        <v>43</v>
      </c>
      <c r="N308" s="5" t="str">
        <f t="shared" si="98"/>
        <v>Mo</v>
      </c>
      <c r="O308" s="5" t="str">
        <f t="shared" si="101"/>
        <v>43Mo</v>
      </c>
      <c r="Q308" s="4">
        <f t="shared" si="92"/>
        <v>2023</v>
      </c>
      <c r="R308" s="5">
        <v>10</v>
      </c>
      <c r="S308" s="5">
        <v>24</v>
      </c>
      <c r="T308" s="6">
        <f t="shared" si="93"/>
        <v>45223</v>
      </c>
      <c r="U308" s="5">
        <f t="shared" si="106"/>
        <v>43</v>
      </c>
      <c r="V308" s="5" t="str">
        <f t="shared" si="99"/>
        <v>Di</v>
      </c>
      <c r="W308" s="5" t="str">
        <f t="shared" si="102"/>
        <v>43Di</v>
      </c>
      <c r="Y308" s="4">
        <f t="shared" si="94"/>
        <v>2024</v>
      </c>
      <c r="Z308" s="5">
        <v>10</v>
      </c>
      <c r="AA308" s="5">
        <v>24</v>
      </c>
      <c r="AB308" s="6">
        <f t="shared" si="95"/>
        <v>45589</v>
      </c>
      <c r="AC308" s="5">
        <f t="shared" si="107"/>
        <v>43</v>
      </c>
      <c r="AD308" s="5" t="str">
        <f t="shared" si="100"/>
        <v>Do</v>
      </c>
      <c r="AE308" s="5" t="str">
        <f t="shared" si="103"/>
        <v>43Do</v>
      </c>
    </row>
    <row r="309" spans="1:31" x14ac:dyDescent="0.3">
      <c r="A309" s="4">
        <f t="shared" si="96"/>
        <v>2021</v>
      </c>
      <c r="B309" s="5">
        <v>10</v>
      </c>
      <c r="C309" s="5">
        <v>25</v>
      </c>
      <c r="D309" s="6">
        <f t="shared" si="89"/>
        <v>44494</v>
      </c>
      <c r="E309" s="5">
        <f t="shared" si="104"/>
        <v>43</v>
      </c>
      <c r="F309" s="5" t="str">
        <f t="shared" si="108"/>
        <v>Mo</v>
      </c>
      <c r="G309" s="5" t="str">
        <f t="shared" si="97"/>
        <v>43Mo</v>
      </c>
      <c r="I309" s="4">
        <f t="shared" si="90"/>
        <v>2022</v>
      </c>
      <c r="J309" s="5">
        <v>10</v>
      </c>
      <c r="K309" s="5">
        <v>25</v>
      </c>
      <c r="L309" s="6">
        <f t="shared" si="91"/>
        <v>44859</v>
      </c>
      <c r="M309" s="5">
        <f t="shared" si="105"/>
        <v>43</v>
      </c>
      <c r="N309" s="5" t="str">
        <f t="shared" si="98"/>
        <v>Di</v>
      </c>
      <c r="O309" s="5" t="str">
        <f t="shared" si="101"/>
        <v>43Di</v>
      </c>
      <c r="Q309" s="4">
        <f t="shared" si="92"/>
        <v>2023</v>
      </c>
      <c r="R309" s="5">
        <v>10</v>
      </c>
      <c r="S309" s="5">
        <v>25</v>
      </c>
      <c r="T309" s="6">
        <f t="shared" si="93"/>
        <v>45224</v>
      </c>
      <c r="U309" s="5">
        <f t="shared" si="106"/>
        <v>43</v>
      </c>
      <c r="V309" s="5" t="str">
        <f t="shared" si="99"/>
        <v>Mi</v>
      </c>
      <c r="W309" s="5" t="str">
        <f t="shared" si="102"/>
        <v>43Mi</v>
      </c>
      <c r="Y309" s="4">
        <f t="shared" si="94"/>
        <v>2024</v>
      </c>
      <c r="Z309" s="5">
        <v>10</v>
      </c>
      <c r="AA309" s="5">
        <v>25</v>
      </c>
      <c r="AB309" s="6">
        <f t="shared" si="95"/>
        <v>45590</v>
      </c>
      <c r="AC309" s="5">
        <f t="shared" si="107"/>
        <v>43</v>
      </c>
      <c r="AD309" s="5" t="str">
        <f t="shared" si="100"/>
        <v>Fr</v>
      </c>
      <c r="AE309" s="5" t="str">
        <f t="shared" si="103"/>
        <v>43Fr</v>
      </c>
    </row>
    <row r="310" spans="1:31" x14ac:dyDescent="0.3">
      <c r="A310" s="4">
        <f t="shared" si="96"/>
        <v>2021</v>
      </c>
      <c r="B310" s="5">
        <v>10</v>
      </c>
      <c r="C310" s="5">
        <v>26</v>
      </c>
      <c r="D310" s="6">
        <f t="shared" si="89"/>
        <v>44495</v>
      </c>
      <c r="E310" s="5">
        <f t="shared" si="104"/>
        <v>43</v>
      </c>
      <c r="F310" s="5" t="str">
        <f t="shared" si="108"/>
        <v>Di</v>
      </c>
      <c r="G310" s="5" t="str">
        <f t="shared" si="97"/>
        <v>43Di</v>
      </c>
      <c r="I310" s="4">
        <f t="shared" si="90"/>
        <v>2022</v>
      </c>
      <c r="J310" s="5">
        <v>10</v>
      </c>
      <c r="K310" s="5">
        <v>26</v>
      </c>
      <c r="L310" s="6">
        <f t="shared" si="91"/>
        <v>44860</v>
      </c>
      <c r="M310" s="5">
        <f t="shared" si="105"/>
        <v>43</v>
      </c>
      <c r="N310" s="5" t="str">
        <f t="shared" si="98"/>
        <v>Mi</v>
      </c>
      <c r="O310" s="5" t="str">
        <f t="shared" si="101"/>
        <v>43Mi</v>
      </c>
      <c r="Q310" s="4">
        <f t="shared" si="92"/>
        <v>2023</v>
      </c>
      <c r="R310" s="5">
        <v>10</v>
      </c>
      <c r="S310" s="5">
        <v>26</v>
      </c>
      <c r="T310" s="6">
        <f t="shared" si="93"/>
        <v>45225</v>
      </c>
      <c r="U310" s="5">
        <f t="shared" si="106"/>
        <v>43</v>
      </c>
      <c r="V310" s="5" t="str">
        <f t="shared" si="99"/>
        <v>Do</v>
      </c>
      <c r="W310" s="5" t="str">
        <f t="shared" si="102"/>
        <v>43Do</v>
      </c>
      <c r="Y310" s="4">
        <f t="shared" si="94"/>
        <v>2024</v>
      </c>
      <c r="Z310" s="5">
        <v>10</v>
      </c>
      <c r="AA310" s="5">
        <v>26</v>
      </c>
      <c r="AB310" s="6">
        <f t="shared" si="95"/>
        <v>45591</v>
      </c>
      <c r="AC310" s="5">
        <f t="shared" si="107"/>
        <v>43</v>
      </c>
      <c r="AD310" s="5" t="str">
        <f t="shared" si="100"/>
        <v>Sa</v>
      </c>
      <c r="AE310" s="5" t="str">
        <f t="shared" si="103"/>
        <v>43Sa</v>
      </c>
    </row>
    <row r="311" spans="1:31" x14ac:dyDescent="0.3">
      <c r="A311" s="4">
        <f t="shared" si="96"/>
        <v>2021</v>
      </c>
      <c r="B311" s="5">
        <v>10</v>
      </c>
      <c r="C311" s="5">
        <v>27</v>
      </c>
      <c r="D311" s="6">
        <f t="shared" si="89"/>
        <v>44496</v>
      </c>
      <c r="E311" s="5">
        <f t="shared" si="104"/>
        <v>43</v>
      </c>
      <c r="F311" s="5" t="str">
        <f t="shared" si="108"/>
        <v>Mi</v>
      </c>
      <c r="G311" s="5" t="str">
        <f t="shared" si="97"/>
        <v>43Mi</v>
      </c>
      <c r="I311" s="4">
        <f t="shared" si="90"/>
        <v>2022</v>
      </c>
      <c r="J311" s="5">
        <v>10</v>
      </c>
      <c r="K311" s="5">
        <v>27</v>
      </c>
      <c r="L311" s="6">
        <f t="shared" si="91"/>
        <v>44861</v>
      </c>
      <c r="M311" s="5">
        <f t="shared" si="105"/>
        <v>43</v>
      </c>
      <c r="N311" s="5" t="str">
        <f t="shared" si="98"/>
        <v>Do</v>
      </c>
      <c r="O311" s="5" t="str">
        <f t="shared" si="101"/>
        <v>43Do</v>
      </c>
      <c r="Q311" s="4">
        <f t="shared" si="92"/>
        <v>2023</v>
      </c>
      <c r="R311" s="5">
        <v>10</v>
      </c>
      <c r="S311" s="5">
        <v>27</v>
      </c>
      <c r="T311" s="6">
        <f t="shared" si="93"/>
        <v>45226</v>
      </c>
      <c r="U311" s="5">
        <f t="shared" si="106"/>
        <v>43</v>
      </c>
      <c r="V311" s="5" t="str">
        <f t="shared" si="99"/>
        <v>Fr</v>
      </c>
      <c r="W311" s="5" t="str">
        <f t="shared" si="102"/>
        <v>43Fr</v>
      </c>
      <c r="Y311" s="4">
        <f t="shared" si="94"/>
        <v>2024</v>
      </c>
      <c r="Z311" s="5">
        <v>10</v>
      </c>
      <c r="AA311" s="5">
        <v>27</v>
      </c>
      <c r="AB311" s="6">
        <f t="shared" si="95"/>
        <v>45592</v>
      </c>
      <c r="AC311" s="5">
        <f t="shared" si="107"/>
        <v>43</v>
      </c>
      <c r="AD311" s="5" t="str">
        <f t="shared" si="100"/>
        <v>So</v>
      </c>
      <c r="AE311" s="5" t="str">
        <f t="shared" si="103"/>
        <v>43So</v>
      </c>
    </row>
    <row r="312" spans="1:31" x14ac:dyDescent="0.3">
      <c r="A312" s="4">
        <f t="shared" si="96"/>
        <v>2021</v>
      </c>
      <c r="B312" s="5">
        <v>10</v>
      </c>
      <c r="C312" s="5">
        <v>28</v>
      </c>
      <c r="D312" s="6">
        <f t="shared" si="89"/>
        <v>44497</v>
      </c>
      <c r="E312" s="5">
        <f t="shared" si="104"/>
        <v>43</v>
      </c>
      <c r="F312" s="5" t="str">
        <f t="shared" si="108"/>
        <v>Do</v>
      </c>
      <c r="G312" s="5" t="str">
        <f t="shared" si="97"/>
        <v>43Do</v>
      </c>
      <c r="I312" s="4">
        <f t="shared" si="90"/>
        <v>2022</v>
      </c>
      <c r="J312" s="5">
        <v>10</v>
      </c>
      <c r="K312" s="5">
        <v>28</v>
      </c>
      <c r="L312" s="6">
        <f t="shared" si="91"/>
        <v>44862</v>
      </c>
      <c r="M312" s="5">
        <f t="shared" si="105"/>
        <v>43</v>
      </c>
      <c r="N312" s="5" t="str">
        <f t="shared" si="98"/>
        <v>Fr</v>
      </c>
      <c r="O312" s="5" t="str">
        <f t="shared" si="101"/>
        <v>43Fr</v>
      </c>
      <c r="Q312" s="4">
        <f t="shared" si="92"/>
        <v>2023</v>
      </c>
      <c r="R312" s="5">
        <v>10</v>
      </c>
      <c r="S312" s="5">
        <v>28</v>
      </c>
      <c r="T312" s="6">
        <f t="shared" si="93"/>
        <v>45227</v>
      </c>
      <c r="U312" s="5">
        <f t="shared" si="106"/>
        <v>43</v>
      </c>
      <c r="V312" s="5" t="str">
        <f t="shared" si="99"/>
        <v>Sa</v>
      </c>
      <c r="W312" s="5" t="str">
        <f t="shared" si="102"/>
        <v>43Sa</v>
      </c>
      <c r="Y312" s="4">
        <f t="shared" si="94"/>
        <v>2024</v>
      </c>
      <c r="Z312" s="5">
        <v>10</v>
      </c>
      <c r="AA312" s="5">
        <v>28</v>
      </c>
      <c r="AB312" s="6">
        <f t="shared" si="95"/>
        <v>45593</v>
      </c>
      <c r="AC312" s="5">
        <f t="shared" si="107"/>
        <v>44</v>
      </c>
      <c r="AD312" s="5" t="str">
        <f t="shared" si="100"/>
        <v>Mo</v>
      </c>
      <c r="AE312" s="5" t="str">
        <f t="shared" si="103"/>
        <v>44Mo</v>
      </c>
    </row>
    <row r="313" spans="1:31" x14ac:dyDescent="0.3">
      <c r="A313" s="4">
        <f t="shared" si="96"/>
        <v>2021</v>
      </c>
      <c r="B313" s="5">
        <v>10</v>
      </c>
      <c r="C313" s="5">
        <v>29</v>
      </c>
      <c r="D313" s="6">
        <f t="shared" si="89"/>
        <v>44498</v>
      </c>
      <c r="E313" s="5">
        <f t="shared" si="104"/>
        <v>43</v>
      </c>
      <c r="F313" s="5" t="str">
        <f t="shared" si="108"/>
        <v>Fr</v>
      </c>
      <c r="G313" s="5" t="str">
        <f t="shared" si="97"/>
        <v>43Fr</v>
      </c>
      <c r="I313" s="4">
        <f t="shared" si="90"/>
        <v>2022</v>
      </c>
      <c r="J313" s="5">
        <v>10</v>
      </c>
      <c r="K313" s="5">
        <v>29</v>
      </c>
      <c r="L313" s="6">
        <f t="shared" si="91"/>
        <v>44863</v>
      </c>
      <c r="M313" s="5">
        <f t="shared" si="105"/>
        <v>43</v>
      </c>
      <c r="N313" s="5" t="str">
        <f t="shared" si="98"/>
        <v>Sa</v>
      </c>
      <c r="O313" s="5" t="str">
        <f t="shared" si="101"/>
        <v>43Sa</v>
      </c>
      <c r="Q313" s="4">
        <f t="shared" si="92"/>
        <v>2023</v>
      </c>
      <c r="R313" s="5">
        <v>10</v>
      </c>
      <c r="S313" s="5">
        <v>29</v>
      </c>
      <c r="T313" s="6">
        <f t="shared" si="93"/>
        <v>45228</v>
      </c>
      <c r="U313" s="5">
        <f t="shared" si="106"/>
        <v>43</v>
      </c>
      <c r="V313" s="5" t="str">
        <f t="shared" si="99"/>
        <v>So</v>
      </c>
      <c r="W313" s="5" t="str">
        <f t="shared" si="102"/>
        <v>43So</v>
      </c>
      <c r="Y313" s="4">
        <f t="shared" si="94"/>
        <v>2024</v>
      </c>
      <c r="Z313" s="5">
        <v>10</v>
      </c>
      <c r="AA313" s="5">
        <v>29</v>
      </c>
      <c r="AB313" s="6">
        <f t="shared" si="95"/>
        <v>45594</v>
      </c>
      <c r="AC313" s="5">
        <f t="shared" si="107"/>
        <v>44</v>
      </c>
      <c r="AD313" s="5" t="str">
        <f t="shared" si="100"/>
        <v>Di</v>
      </c>
      <c r="AE313" s="5" t="str">
        <f t="shared" si="103"/>
        <v>44Di</v>
      </c>
    </row>
    <row r="314" spans="1:31" x14ac:dyDescent="0.3">
      <c r="A314" s="4">
        <f t="shared" si="96"/>
        <v>2021</v>
      </c>
      <c r="B314" s="5">
        <v>10</v>
      </c>
      <c r="C314" s="5">
        <v>30</v>
      </c>
      <c r="D314" s="6">
        <f t="shared" si="89"/>
        <v>44499</v>
      </c>
      <c r="E314" s="5">
        <f t="shared" si="104"/>
        <v>43</v>
      </c>
      <c r="F314" s="5" t="str">
        <f t="shared" si="108"/>
        <v>Sa</v>
      </c>
      <c r="G314" s="5" t="str">
        <f t="shared" si="97"/>
        <v>43Sa</v>
      </c>
      <c r="I314" s="4">
        <f t="shared" si="90"/>
        <v>2022</v>
      </c>
      <c r="J314" s="5">
        <v>10</v>
      </c>
      <c r="K314" s="5">
        <v>30</v>
      </c>
      <c r="L314" s="6">
        <f t="shared" si="91"/>
        <v>44864</v>
      </c>
      <c r="M314" s="5">
        <f t="shared" si="105"/>
        <v>43</v>
      </c>
      <c r="N314" s="5" t="str">
        <f t="shared" si="98"/>
        <v>So</v>
      </c>
      <c r="O314" s="5" t="str">
        <f t="shared" si="101"/>
        <v>43So</v>
      </c>
      <c r="Q314" s="4">
        <f t="shared" si="92"/>
        <v>2023</v>
      </c>
      <c r="R314" s="5">
        <v>10</v>
      </c>
      <c r="S314" s="5">
        <v>30</v>
      </c>
      <c r="T314" s="6">
        <f t="shared" si="93"/>
        <v>45229</v>
      </c>
      <c r="U314" s="5">
        <f t="shared" si="106"/>
        <v>44</v>
      </c>
      <c r="V314" s="5" t="str">
        <f t="shared" si="99"/>
        <v>Mo</v>
      </c>
      <c r="W314" s="5" t="str">
        <f t="shared" si="102"/>
        <v>44Mo</v>
      </c>
      <c r="Y314" s="4">
        <f t="shared" si="94"/>
        <v>2024</v>
      </c>
      <c r="Z314" s="5">
        <v>10</v>
      </c>
      <c r="AA314" s="5">
        <v>30</v>
      </c>
      <c r="AB314" s="6">
        <f t="shared" si="95"/>
        <v>45595</v>
      </c>
      <c r="AC314" s="5">
        <f t="shared" si="107"/>
        <v>44</v>
      </c>
      <c r="AD314" s="5" t="str">
        <f t="shared" si="100"/>
        <v>Mi</v>
      </c>
      <c r="AE314" s="5" t="str">
        <f t="shared" si="103"/>
        <v>44Mi</v>
      </c>
    </row>
    <row r="315" spans="1:31" x14ac:dyDescent="0.3">
      <c r="A315" s="4">
        <f t="shared" si="96"/>
        <v>2021</v>
      </c>
      <c r="B315" s="5">
        <v>10</v>
      </c>
      <c r="C315" s="5">
        <v>31</v>
      </c>
      <c r="D315" s="6">
        <f t="shared" si="89"/>
        <v>44500</v>
      </c>
      <c r="E315" s="5">
        <f t="shared" si="104"/>
        <v>43</v>
      </c>
      <c r="F315" s="5" t="str">
        <f t="shared" si="108"/>
        <v>So</v>
      </c>
      <c r="G315" s="5" t="str">
        <f t="shared" si="97"/>
        <v>43So</v>
      </c>
      <c r="I315" s="4">
        <f t="shared" si="90"/>
        <v>2022</v>
      </c>
      <c r="J315" s="5">
        <v>10</v>
      </c>
      <c r="K315" s="5">
        <v>31</v>
      </c>
      <c r="L315" s="6">
        <f t="shared" si="91"/>
        <v>44865</v>
      </c>
      <c r="M315" s="5">
        <f t="shared" si="105"/>
        <v>44</v>
      </c>
      <c r="N315" s="5" t="str">
        <f t="shared" si="98"/>
        <v>Mo</v>
      </c>
      <c r="O315" s="5" t="str">
        <f t="shared" si="101"/>
        <v>44Mo</v>
      </c>
      <c r="Q315" s="4">
        <f t="shared" si="92"/>
        <v>2023</v>
      </c>
      <c r="R315" s="5">
        <v>10</v>
      </c>
      <c r="S315" s="5">
        <v>31</v>
      </c>
      <c r="T315" s="6">
        <f t="shared" si="93"/>
        <v>45230</v>
      </c>
      <c r="U315" s="5">
        <f t="shared" si="106"/>
        <v>44</v>
      </c>
      <c r="V315" s="5" t="str">
        <f t="shared" si="99"/>
        <v>Di</v>
      </c>
      <c r="W315" s="5" t="str">
        <f t="shared" si="102"/>
        <v>44Di</v>
      </c>
      <c r="Y315" s="4">
        <f t="shared" si="94"/>
        <v>2024</v>
      </c>
      <c r="Z315" s="5">
        <v>10</v>
      </c>
      <c r="AA315" s="5">
        <v>31</v>
      </c>
      <c r="AB315" s="6">
        <f t="shared" si="95"/>
        <v>45596</v>
      </c>
      <c r="AC315" s="5">
        <f t="shared" si="107"/>
        <v>44</v>
      </c>
      <c r="AD315" s="5" t="str">
        <f t="shared" si="100"/>
        <v>Do</v>
      </c>
      <c r="AE315" s="5" t="str">
        <f t="shared" si="103"/>
        <v>44Do</v>
      </c>
    </row>
    <row r="316" spans="1:31" x14ac:dyDescent="0.3">
      <c r="A316" s="4">
        <f t="shared" si="96"/>
        <v>2021</v>
      </c>
      <c r="B316" s="5">
        <v>11</v>
      </c>
      <c r="C316" s="5">
        <v>1</v>
      </c>
      <c r="D316" s="6">
        <f t="shared" si="89"/>
        <v>44501</v>
      </c>
      <c r="E316" s="5">
        <f t="shared" si="104"/>
        <v>44</v>
      </c>
      <c r="F316" s="5" t="str">
        <f t="shared" si="108"/>
        <v>Mo</v>
      </c>
      <c r="G316" s="5" t="str">
        <f t="shared" si="97"/>
        <v>44Mo</v>
      </c>
      <c r="I316" s="4">
        <f t="shared" si="90"/>
        <v>2022</v>
      </c>
      <c r="J316" s="5">
        <v>11</v>
      </c>
      <c r="K316" s="5">
        <v>1</v>
      </c>
      <c r="L316" s="6">
        <f t="shared" si="91"/>
        <v>44866</v>
      </c>
      <c r="M316" s="5">
        <f t="shared" si="105"/>
        <v>44</v>
      </c>
      <c r="N316" s="5" t="str">
        <f t="shared" si="98"/>
        <v>Di</v>
      </c>
      <c r="O316" s="5" t="str">
        <f t="shared" si="101"/>
        <v>44Di</v>
      </c>
      <c r="Q316" s="4">
        <f t="shared" si="92"/>
        <v>2023</v>
      </c>
      <c r="R316" s="5">
        <v>11</v>
      </c>
      <c r="S316" s="5">
        <v>1</v>
      </c>
      <c r="T316" s="6">
        <f t="shared" si="93"/>
        <v>45231</v>
      </c>
      <c r="U316" s="5">
        <f t="shared" si="106"/>
        <v>44</v>
      </c>
      <c r="V316" s="5" t="str">
        <f t="shared" si="99"/>
        <v>Mi</v>
      </c>
      <c r="W316" s="5" t="str">
        <f t="shared" si="102"/>
        <v>44Mi</v>
      </c>
      <c r="Y316" s="4">
        <f t="shared" si="94"/>
        <v>2024</v>
      </c>
      <c r="Z316" s="5">
        <v>11</v>
      </c>
      <c r="AA316" s="5">
        <v>1</v>
      </c>
      <c r="AB316" s="6">
        <f t="shared" si="95"/>
        <v>45597</v>
      </c>
      <c r="AC316" s="5">
        <f t="shared" si="107"/>
        <v>44</v>
      </c>
      <c r="AD316" s="5" t="str">
        <f t="shared" si="100"/>
        <v>Fr</v>
      </c>
      <c r="AE316" s="5" t="str">
        <f t="shared" si="103"/>
        <v>44Fr</v>
      </c>
    </row>
    <row r="317" spans="1:31" x14ac:dyDescent="0.3">
      <c r="A317" s="4">
        <f t="shared" si="96"/>
        <v>2021</v>
      </c>
      <c r="B317" s="5">
        <v>11</v>
      </c>
      <c r="C317" s="5">
        <v>2</v>
      </c>
      <c r="D317" s="6">
        <f t="shared" si="89"/>
        <v>44502</v>
      </c>
      <c r="E317" s="5">
        <f t="shared" si="104"/>
        <v>44</v>
      </c>
      <c r="F317" s="5" t="str">
        <f t="shared" si="108"/>
        <v>Di</v>
      </c>
      <c r="G317" s="5" t="str">
        <f t="shared" si="97"/>
        <v>44Di</v>
      </c>
      <c r="I317" s="4">
        <f t="shared" si="90"/>
        <v>2022</v>
      </c>
      <c r="J317" s="5">
        <v>11</v>
      </c>
      <c r="K317" s="5">
        <v>2</v>
      </c>
      <c r="L317" s="6">
        <f t="shared" si="91"/>
        <v>44867</v>
      </c>
      <c r="M317" s="5">
        <f t="shared" si="105"/>
        <v>44</v>
      </c>
      <c r="N317" s="5" t="str">
        <f t="shared" si="98"/>
        <v>Mi</v>
      </c>
      <c r="O317" s="5" t="str">
        <f t="shared" si="101"/>
        <v>44Mi</v>
      </c>
      <c r="Q317" s="4">
        <f t="shared" si="92"/>
        <v>2023</v>
      </c>
      <c r="R317" s="5">
        <v>11</v>
      </c>
      <c r="S317" s="5">
        <v>2</v>
      </c>
      <c r="T317" s="6">
        <f t="shared" si="93"/>
        <v>45232</v>
      </c>
      <c r="U317" s="5">
        <f t="shared" si="106"/>
        <v>44</v>
      </c>
      <c r="V317" s="5" t="str">
        <f t="shared" si="99"/>
        <v>Do</v>
      </c>
      <c r="W317" s="5" t="str">
        <f t="shared" si="102"/>
        <v>44Do</v>
      </c>
      <c r="Y317" s="4">
        <f t="shared" si="94"/>
        <v>2024</v>
      </c>
      <c r="Z317" s="5">
        <v>11</v>
      </c>
      <c r="AA317" s="5">
        <v>2</v>
      </c>
      <c r="AB317" s="6">
        <f t="shared" si="95"/>
        <v>45598</v>
      </c>
      <c r="AC317" s="5">
        <f t="shared" si="107"/>
        <v>44</v>
      </c>
      <c r="AD317" s="5" t="str">
        <f t="shared" si="100"/>
        <v>Sa</v>
      </c>
      <c r="AE317" s="5" t="str">
        <f t="shared" si="103"/>
        <v>44Sa</v>
      </c>
    </row>
    <row r="318" spans="1:31" x14ac:dyDescent="0.3">
      <c r="A318" s="4">
        <f t="shared" si="96"/>
        <v>2021</v>
      </c>
      <c r="B318" s="5">
        <v>11</v>
      </c>
      <c r="C318" s="5">
        <v>3</v>
      </c>
      <c r="D318" s="6">
        <f t="shared" si="89"/>
        <v>44503</v>
      </c>
      <c r="E318" s="5">
        <f t="shared" si="104"/>
        <v>44</v>
      </c>
      <c r="F318" s="5" t="str">
        <f t="shared" si="108"/>
        <v>Mi</v>
      </c>
      <c r="G318" s="5" t="str">
        <f t="shared" si="97"/>
        <v>44Mi</v>
      </c>
      <c r="I318" s="4">
        <f t="shared" si="90"/>
        <v>2022</v>
      </c>
      <c r="J318" s="5">
        <v>11</v>
      </c>
      <c r="K318" s="5">
        <v>3</v>
      </c>
      <c r="L318" s="6">
        <f t="shared" si="91"/>
        <v>44868</v>
      </c>
      <c r="M318" s="5">
        <f t="shared" si="105"/>
        <v>44</v>
      </c>
      <c r="N318" s="5" t="str">
        <f t="shared" si="98"/>
        <v>Do</v>
      </c>
      <c r="O318" s="5" t="str">
        <f t="shared" si="101"/>
        <v>44Do</v>
      </c>
      <c r="Q318" s="4">
        <f t="shared" si="92"/>
        <v>2023</v>
      </c>
      <c r="R318" s="5">
        <v>11</v>
      </c>
      <c r="S318" s="5">
        <v>3</v>
      </c>
      <c r="T318" s="6">
        <f t="shared" si="93"/>
        <v>45233</v>
      </c>
      <c r="U318" s="5">
        <f t="shared" si="106"/>
        <v>44</v>
      </c>
      <c r="V318" s="5" t="str">
        <f t="shared" si="99"/>
        <v>Fr</v>
      </c>
      <c r="W318" s="5" t="str">
        <f t="shared" si="102"/>
        <v>44Fr</v>
      </c>
      <c r="Y318" s="4">
        <f t="shared" si="94"/>
        <v>2024</v>
      </c>
      <c r="Z318" s="5">
        <v>11</v>
      </c>
      <c r="AA318" s="5">
        <v>3</v>
      </c>
      <c r="AB318" s="6">
        <f t="shared" si="95"/>
        <v>45599</v>
      </c>
      <c r="AC318" s="5">
        <f t="shared" si="107"/>
        <v>44</v>
      </c>
      <c r="AD318" s="5" t="str">
        <f t="shared" si="100"/>
        <v>So</v>
      </c>
      <c r="AE318" s="5" t="str">
        <f t="shared" si="103"/>
        <v>44So</v>
      </c>
    </row>
    <row r="319" spans="1:31" x14ac:dyDescent="0.3">
      <c r="A319" s="4">
        <f t="shared" si="96"/>
        <v>2021</v>
      </c>
      <c r="B319" s="5">
        <v>11</v>
      </c>
      <c r="C319" s="5">
        <v>4</v>
      </c>
      <c r="D319" s="6">
        <f t="shared" si="89"/>
        <v>44504</v>
      </c>
      <c r="E319" s="5">
        <f t="shared" si="104"/>
        <v>44</v>
      </c>
      <c r="F319" s="5" t="str">
        <f t="shared" si="108"/>
        <v>Do</v>
      </c>
      <c r="G319" s="5" t="str">
        <f t="shared" si="97"/>
        <v>44Do</v>
      </c>
      <c r="I319" s="4">
        <f t="shared" si="90"/>
        <v>2022</v>
      </c>
      <c r="J319" s="5">
        <v>11</v>
      </c>
      <c r="K319" s="5">
        <v>4</v>
      </c>
      <c r="L319" s="6">
        <f t="shared" si="91"/>
        <v>44869</v>
      </c>
      <c r="M319" s="5">
        <f t="shared" si="105"/>
        <v>44</v>
      </c>
      <c r="N319" s="5" t="str">
        <f t="shared" si="98"/>
        <v>Fr</v>
      </c>
      <c r="O319" s="5" t="str">
        <f t="shared" si="101"/>
        <v>44Fr</v>
      </c>
      <c r="Q319" s="4">
        <f t="shared" si="92"/>
        <v>2023</v>
      </c>
      <c r="R319" s="5">
        <v>11</v>
      </c>
      <c r="S319" s="5">
        <v>4</v>
      </c>
      <c r="T319" s="6">
        <f t="shared" si="93"/>
        <v>45234</v>
      </c>
      <c r="U319" s="5">
        <f t="shared" si="106"/>
        <v>44</v>
      </c>
      <c r="V319" s="5" t="str">
        <f t="shared" si="99"/>
        <v>Sa</v>
      </c>
      <c r="W319" s="5" t="str">
        <f t="shared" si="102"/>
        <v>44Sa</v>
      </c>
      <c r="Y319" s="4">
        <f t="shared" si="94"/>
        <v>2024</v>
      </c>
      <c r="Z319" s="5">
        <v>11</v>
      </c>
      <c r="AA319" s="5">
        <v>4</v>
      </c>
      <c r="AB319" s="6">
        <f t="shared" si="95"/>
        <v>45600</v>
      </c>
      <c r="AC319" s="5">
        <f t="shared" si="107"/>
        <v>45</v>
      </c>
      <c r="AD319" s="5" t="str">
        <f t="shared" si="100"/>
        <v>Mo</v>
      </c>
      <c r="AE319" s="5" t="str">
        <f t="shared" si="103"/>
        <v>45Mo</v>
      </c>
    </row>
    <row r="320" spans="1:31" x14ac:dyDescent="0.3">
      <c r="A320" s="4">
        <f t="shared" si="96"/>
        <v>2021</v>
      </c>
      <c r="B320" s="5">
        <v>11</v>
      </c>
      <c r="C320" s="5">
        <v>5</v>
      </c>
      <c r="D320" s="6">
        <f t="shared" si="89"/>
        <v>44505</v>
      </c>
      <c r="E320" s="5">
        <f t="shared" si="104"/>
        <v>44</v>
      </c>
      <c r="F320" s="5" t="str">
        <f t="shared" si="108"/>
        <v>Fr</v>
      </c>
      <c r="G320" s="5" t="str">
        <f t="shared" si="97"/>
        <v>44Fr</v>
      </c>
      <c r="I320" s="4">
        <f t="shared" si="90"/>
        <v>2022</v>
      </c>
      <c r="J320" s="5">
        <v>11</v>
      </c>
      <c r="K320" s="5">
        <v>5</v>
      </c>
      <c r="L320" s="6">
        <f t="shared" si="91"/>
        <v>44870</v>
      </c>
      <c r="M320" s="5">
        <f t="shared" si="105"/>
        <v>44</v>
      </c>
      <c r="N320" s="5" t="str">
        <f t="shared" si="98"/>
        <v>Sa</v>
      </c>
      <c r="O320" s="5" t="str">
        <f t="shared" si="101"/>
        <v>44Sa</v>
      </c>
      <c r="Q320" s="4">
        <f t="shared" si="92"/>
        <v>2023</v>
      </c>
      <c r="R320" s="5">
        <v>11</v>
      </c>
      <c r="S320" s="5">
        <v>5</v>
      </c>
      <c r="T320" s="6">
        <f t="shared" si="93"/>
        <v>45235</v>
      </c>
      <c r="U320" s="5">
        <f t="shared" si="106"/>
        <v>44</v>
      </c>
      <c r="V320" s="5" t="str">
        <f t="shared" si="99"/>
        <v>So</v>
      </c>
      <c r="W320" s="5" t="str">
        <f t="shared" si="102"/>
        <v>44So</v>
      </c>
      <c r="Y320" s="4">
        <f t="shared" si="94"/>
        <v>2024</v>
      </c>
      <c r="Z320" s="5">
        <v>11</v>
      </c>
      <c r="AA320" s="5">
        <v>5</v>
      </c>
      <c r="AB320" s="6">
        <f t="shared" si="95"/>
        <v>45601</v>
      </c>
      <c r="AC320" s="5">
        <f t="shared" si="107"/>
        <v>45</v>
      </c>
      <c r="AD320" s="5" t="str">
        <f t="shared" si="100"/>
        <v>Di</v>
      </c>
      <c r="AE320" s="5" t="str">
        <f t="shared" si="103"/>
        <v>45Di</v>
      </c>
    </row>
    <row r="321" spans="1:31" x14ac:dyDescent="0.3">
      <c r="A321" s="4">
        <f t="shared" si="96"/>
        <v>2021</v>
      </c>
      <c r="B321" s="5">
        <v>11</v>
      </c>
      <c r="C321" s="5">
        <v>6</v>
      </c>
      <c r="D321" s="6">
        <f t="shared" si="89"/>
        <v>44506</v>
      </c>
      <c r="E321" s="5">
        <f t="shared" si="104"/>
        <v>44</v>
      </c>
      <c r="F321" s="5" t="str">
        <f t="shared" si="108"/>
        <v>Sa</v>
      </c>
      <c r="G321" s="5" t="str">
        <f t="shared" si="97"/>
        <v>44Sa</v>
      </c>
      <c r="I321" s="4">
        <f t="shared" si="90"/>
        <v>2022</v>
      </c>
      <c r="J321" s="5">
        <v>11</v>
      </c>
      <c r="K321" s="5">
        <v>6</v>
      </c>
      <c r="L321" s="6">
        <f t="shared" si="91"/>
        <v>44871</v>
      </c>
      <c r="M321" s="5">
        <f t="shared" si="105"/>
        <v>44</v>
      </c>
      <c r="N321" s="5" t="str">
        <f t="shared" si="98"/>
        <v>So</v>
      </c>
      <c r="O321" s="5" t="str">
        <f t="shared" si="101"/>
        <v>44So</v>
      </c>
      <c r="Q321" s="4">
        <f t="shared" si="92"/>
        <v>2023</v>
      </c>
      <c r="R321" s="5">
        <v>11</v>
      </c>
      <c r="S321" s="5">
        <v>6</v>
      </c>
      <c r="T321" s="6">
        <f t="shared" si="93"/>
        <v>45236</v>
      </c>
      <c r="U321" s="5">
        <f t="shared" si="106"/>
        <v>45</v>
      </c>
      <c r="V321" s="5" t="str">
        <f t="shared" si="99"/>
        <v>Mo</v>
      </c>
      <c r="W321" s="5" t="str">
        <f t="shared" si="102"/>
        <v>45Mo</v>
      </c>
      <c r="Y321" s="4">
        <f t="shared" si="94"/>
        <v>2024</v>
      </c>
      <c r="Z321" s="5">
        <v>11</v>
      </c>
      <c r="AA321" s="5">
        <v>6</v>
      </c>
      <c r="AB321" s="6">
        <f t="shared" si="95"/>
        <v>45602</v>
      </c>
      <c r="AC321" s="5">
        <f t="shared" si="107"/>
        <v>45</v>
      </c>
      <c r="AD321" s="5" t="str">
        <f t="shared" si="100"/>
        <v>Mi</v>
      </c>
      <c r="AE321" s="5" t="str">
        <f t="shared" si="103"/>
        <v>45Mi</v>
      </c>
    </row>
    <row r="322" spans="1:31" x14ac:dyDescent="0.3">
      <c r="A322" s="4">
        <f t="shared" si="96"/>
        <v>2021</v>
      </c>
      <c r="B322" s="5">
        <v>11</v>
      </c>
      <c r="C322" s="5">
        <v>7</v>
      </c>
      <c r="D322" s="6">
        <f t="shared" si="89"/>
        <v>44507</v>
      </c>
      <c r="E322" s="5">
        <f t="shared" si="104"/>
        <v>44</v>
      </c>
      <c r="F322" s="5" t="str">
        <f t="shared" si="108"/>
        <v>So</v>
      </c>
      <c r="G322" s="5" t="str">
        <f t="shared" si="97"/>
        <v>44So</v>
      </c>
      <c r="I322" s="4">
        <f t="shared" si="90"/>
        <v>2022</v>
      </c>
      <c r="J322" s="5">
        <v>11</v>
      </c>
      <c r="K322" s="5">
        <v>7</v>
      </c>
      <c r="L322" s="6">
        <f t="shared" si="91"/>
        <v>44872</v>
      </c>
      <c r="M322" s="5">
        <f t="shared" si="105"/>
        <v>45</v>
      </c>
      <c r="N322" s="5" t="str">
        <f t="shared" si="98"/>
        <v>Mo</v>
      </c>
      <c r="O322" s="5" t="str">
        <f t="shared" si="101"/>
        <v>45Mo</v>
      </c>
      <c r="Q322" s="4">
        <f t="shared" si="92"/>
        <v>2023</v>
      </c>
      <c r="R322" s="5">
        <v>11</v>
      </c>
      <c r="S322" s="5">
        <v>7</v>
      </c>
      <c r="T322" s="6">
        <f t="shared" si="93"/>
        <v>45237</v>
      </c>
      <c r="U322" s="5">
        <f t="shared" si="106"/>
        <v>45</v>
      </c>
      <c r="V322" s="5" t="str">
        <f t="shared" si="99"/>
        <v>Di</v>
      </c>
      <c r="W322" s="5" t="str">
        <f t="shared" si="102"/>
        <v>45Di</v>
      </c>
      <c r="Y322" s="4">
        <f t="shared" si="94"/>
        <v>2024</v>
      </c>
      <c r="Z322" s="5">
        <v>11</v>
      </c>
      <c r="AA322" s="5">
        <v>7</v>
      </c>
      <c r="AB322" s="6">
        <f t="shared" si="95"/>
        <v>45603</v>
      </c>
      <c r="AC322" s="5">
        <f t="shared" si="107"/>
        <v>45</v>
      </c>
      <c r="AD322" s="5" t="str">
        <f t="shared" si="100"/>
        <v>Do</v>
      </c>
      <c r="AE322" s="5" t="str">
        <f t="shared" si="103"/>
        <v>45Do</v>
      </c>
    </row>
    <row r="323" spans="1:31" x14ac:dyDescent="0.3">
      <c r="A323" s="4">
        <f t="shared" si="96"/>
        <v>2021</v>
      </c>
      <c r="B323" s="5">
        <v>11</v>
      </c>
      <c r="C323" s="5">
        <v>8</v>
      </c>
      <c r="D323" s="6">
        <f t="shared" si="89"/>
        <v>44508</v>
      </c>
      <c r="E323" s="5">
        <f t="shared" si="104"/>
        <v>45</v>
      </c>
      <c r="F323" s="5" t="str">
        <f t="shared" si="108"/>
        <v>Mo</v>
      </c>
      <c r="G323" s="5" t="str">
        <f t="shared" si="97"/>
        <v>45Mo</v>
      </c>
      <c r="I323" s="4">
        <f t="shared" si="90"/>
        <v>2022</v>
      </c>
      <c r="J323" s="5">
        <v>11</v>
      </c>
      <c r="K323" s="5">
        <v>8</v>
      </c>
      <c r="L323" s="6">
        <f t="shared" si="91"/>
        <v>44873</v>
      </c>
      <c r="M323" s="5">
        <f t="shared" si="105"/>
        <v>45</v>
      </c>
      <c r="N323" s="5" t="str">
        <f t="shared" si="98"/>
        <v>Di</v>
      </c>
      <c r="O323" s="5" t="str">
        <f t="shared" si="101"/>
        <v>45Di</v>
      </c>
      <c r="Q323" s="4">
        <f t="shared" si="92"/>
        <v>2023</v>
      </c>
      <c r="R323" s="5">
        <v>11</v>
      </c>
      <c r="S323" s="5">
        <v>8</v>
      </c>
      <c r="T323" s="6">
        <f t="shared" si="93"/>
        <v>45238</v>
      </c>
      <c r="U323" s="5">
        <f t="shared" si="106"/>
        <v>45</v>
      </c>
      <c r="V323" s="5" t="str">
        <f t="shared" si="99"/>
        <v>Mi</v>
      </c>
      <c r="W323" s="5" t="str">
        <f t="shared" si="102"/>
        <v>45Mi</v>
      </c>
      <c r="Y323" s="4">
        <f t="shared" si="94"/>
        <v>2024</v>
      </c>
      <c r="Z323" s="5">
        <v>11</v>
      </c>
      <c r="AA323" s="5">
        <v>8</v>
      </c>
      <c r="AB323" s="6">
        <f t="shared" si="95"/>
        <v>45604</v>
      </c>
      <c r="AC323" s="5">
        <f t="shared" si="107"/>
        <v>45</v>
      </c>
      <c r="AD323" s="5" t="str">
        <f t="shared" si="100"/>
        <v>Fr</v>
      </c>
      <c r="AE323" s="5" t="str">
        <f t="shared" si="103"/>
        <v>45Fr</v>
      </c>
    </row>
    <row r="324" spans="1:31" x14ac:dyDescent="0.3">
      <c r="A324" s="4">
        <f t="shared" si="96"/>
        <v>2021</v>
      </c>
      <c r="B324" s="5">
        <v>11</v>
      </c>
      <c r="C324" s="5">
        <v>9</v>
      </c>
      <c r="D324" s="6">
        <f t="shared" si="89"/>
        <v>44509</v>
      </c>
      <c r="E324" s="5">
        <f t="shared" si="104"/>
        <v>45</v>
      </c>
      <c r="F324" s="5" t="str">
        <f t="shared" si="108"/>
        <v>Di</v>
      </c>
      <c r="G324" s="5" t="str">
        <f t="shared" si="97"/>
        <v>45Di</v>
      </c>
      <c r="I324" s="4">
        <f t="shared" si="90"/>
        <v>2022</v>
      </c>
      <c r="J324" s="5">
        <v>11</v>
      </c>
      <c r="K324" s="5">
        <v>9</v>
      </c>
      <c r="L324" s="6">
        <f t="shared" si="91"/>
        <v>44874</v>
      </c>
      <c r="M324" s="5">
        <f t="shared" si="105"/>
        <v>45</v>
      </c>
      <c r="N324" s="5" t="str">
        <f t="shared" si="98"/>
        <v>Mi</v>
      </c>
      <c r="O324" s="5" t="str">
        <f t="shared" si="101"/>
        <v>45Mi</v>
      </c>
      <c r="Q324" s="4">
        <f t="shared" si="92"/>
        <v>2023</v>
      </c>
      <c r="R324" s="5">
        <v>11</v>
      </c>
      <c r="S324" s="5">
        <v>9</v>
      </c>
      <c r="T324" s="6">
        <f t="shared" si="93"/>
        <v>45239</v>
      </c>
      <c r="U324" s="5">
        <f t="shared" si="106"/>
        <v>45</v>
      </c>
      <c r="V324" s="5" t="str">
        <f t="shared" si="99"/>
        <v>Do</v>
      </c>
      <c r="W324" s="5" t="str">
        <f t="shared" si="102"/>
        <v>45Do</v>
      </c>
      <c r="Y324" s="4">
        <f t="shared" si="94"/>
        <v>2024</v>
      </c>
      <c r="Z324" s="5">
        <v>11</v>
      </c>
      <c r="AA324" s="5">
        <v>9</v>
      </c>
      <c r="AB324" s="6">
        <f t="shared" si="95"/>
        <v>45605</v>
      </c>
      <c r="AC324" s="5">
        <f t="shared" si="107"/>
        <v>45</v>
      </c>
      <c r="AD324" s="5" t="str">
        <f t="shared" si="100"/>
        <v>Sa</v>
      </c>
      <c r="AE324" s="5" t="str">
        <f t="shared" si="103"/>
        <v>45Sa</v>
      </c>
    </row>
    <row r="325" spans="1:31" x14ac:dyDescent="0.3">
      <c r="A325" s="4">
        <f t="shared" si="96"/>
        <v>2021</v>
      </c>
      <c r="B325" s="5">
        <v>11</v>
      </c>
      <c r="C325" s="5">
        <v>10</v>
      </c>
      <c r="D325" s="6">
        <f t="shared" si="89"/>
        <v>44510</v>
      </c>
      <c r="E325" s="5">
        <f t="shared" si="104"/>
        <v>45</v>
      </c>
      <c r="F325" s="5" t="str">
        <f t="shared" si="108"/>
        <v>Mi</v>
      </c>
      <c r="G325" s="5" t="str">
        <f t="shared" si="97"/>
        <v>45Mi</v>
      </c>
      <c r="I325" s="4">
        <f t="shared" si="90"/>
        <v>2022</v>
      </c>
      <c r="J325" s="5">
        <v>11</v>
      </c>
      <c r="K325" s="5">
        <v>10</v>
      </c>
      <c r="L325" s="6">
        <f t="shared" si="91"/>
        <v>44875</v>
      </c>
      <c r="M325" s="5">
        <f t="shared" si="105"/>
        <v>45</v>
      </c>
      <c r="N325" s="5" t="str">
        <f t="shared" si="98"/>
        <v>Do</v>
      </c>
      <c r="O325" s="5" t="str">
        <f t="shared" si="101"/>
        <v>45Do</v>
      </c>
      <c r="Q325" s="4">
        <f t="shared" si="92"/>
        <v>2023</v>
      </c>
      <c r="R325" s="5">
        <v>11</v>
      </c>
      <c r="S325" s="5">
        <v>10</v>
      </c>
      <c r="T325" s="6">
        <f t="shared" si="93"/>
        <v>45240</v>
      </c>
      <c r="U325" s="5">
        <f t="shared" si="106"/>
        <v>45</v>
      </c>
      <c r="V325" s="5" t="str">
        <f t="shared" si="99"/>
        <v>Fr</v>
      </c>
      <c r="W325" s="5" t="str">
        <f t="shared" si="102"/>
        <v>45Fr</v>
      </c>
      <c r="Y325" s="4">
        <f t="shared" si="94"/>
        <v>2024</v>
      </c>
      <c r="Z325" s="5">
        <v>11</v>
      </c>
      <c r="AA325" s="5">
        <v>10</v>
      </c>
      <c r="AB325" s="6">
        <f t="shared" si="95"/>
        <v>45606</v>
      </c>
      <c r="AC325" s="5">
        <f t="shared" si="107"/>
        <v>45</v>
      </c>
      <c r="AD325" s="5" t="str">
        <f t="shared" si="100"/>
        <v>So</v>
      </c>
      <c r="AE325" s="5" t="str">
        <f t="shared" si="103"/>
        <v>45So</v>
      </c>
    </row>
    <row r="326" spans="1:31" x14ac:dyDescent="0.3">
      <c r="A326" s="4">
        <f t="shared" si="96"/>
        <v>2021</v>
      </c>
      <c r="B326" s="5">
        <v>11</v>
      </c>
      <c r="C326" s="5">
        <v>11</v>
      </c>
      <c r="D326" s="6">
        <f t="shared" ref="D326:D377" si="109">IF(DATE(A326,B326,C326)&gt;EOMONTH(DATE(A326,B326,1),0),"",DATE(A326,B326,C326))</f>
        <v>44511</v>
      </c>
      <c r="E326" s="5">
        <f t="shared" si="104"/>
        <v>45</v>
      </c>
      <c r="F326" s="5" t="str">
        <f t="shared" si="108"/>
        <v>Do</v>
      </c>
      <c r="G326" s="5" t="str">
        <f t="shared" si="97"/>
        <v>45Do</v>
      </c>
      <c r="I326" s="4">
        <f t="shared" ref="I326:I377" si="110">$J$3</f>
        <v>2022</v>
      </c>
      <c r="J326" s="5">
        <v>11</v>
      </c>
      <c r="K326" s="5">
        <v>11</v>
      </c>
      <c r="L326" s="6">
        <f t="shared" ref="L326:L377" si="111">IF(DATE(I326,J326,K326)&gt;EOMONTH(DATE(I326,J326,1),0),"",DATE(I326,J326,K326))</f>
        <v>44876</v>
      </c>
      <c r="M326" s="5">
        <f t="shared" si="105"/>
        <v>45</v>
      </c>
      <c r="N326" s="5" t="str">
        <f t="shared" si="98"/>
        <v>Fr</v>
      </c>
      <c r="O326" s="5" t="str">
        <f t="shared" si="101"/>
        <v>45Fr</v>
      </c>
      <c r="Q326" s="4">
        <f t="shared" ref="Q326:Q377" si="112">$R$3</f>
        <v>2023</v>
      </c>
      <c r="R326" s="5">
        <v>11</v>
      </c>
      <c r="S326" s="5">
        <v>11</v>
      </c>
      <c r="T326" s="6">
        <f t="shared" ref="T326:T377" si="113">IF(DATE(Q326,R326,S326)&gt;EOMONTH(DATE(Q326,R326,1),0),"",DATE(Q326,R326,S326))</f>
        <v>45241</v>
      </c>
      <c r="U326" s="5">
        <f t="shared" si="106"/>
        <v>45</v>
      </c>
      <c r="V326" s="5" t="str">
        <f t="shared" si="99"/>
        <v>Sa</v>
      </c>
      <c r="W326" s="5" t="str">
        <f t="shared" si="102"/>
        <v>45Sa</v>
      </c>
      <c r="Y326" s="4">
        <f t="shared" ref="Y326:Y377" si="114">$Z$3</f>
        <v>2024</v>
      </c>
      <c r="Z326" s="5">
        <v>11</v>
      </c>
      <c r="AA326" s="5">
        <v>11</v>
      </c>
      <c r="AB326" s="6">
        <f t="shared" ref="AB326:AB377" si="115">IF(DATE(Y326,Z326,AA326)&gt;EOMONTH(DATE(Y326,Z326,1),0),"",DATE(Y326,Z326,AA326))</f>
        <v>45607</v>
      </c>
      <c r="AC326" s="5">
        <f t="shared" si="107"/>
        <v>46</v>
      </c>
      <c r="AD326" s="5" t="str">
        <f t="shared" si="100"/>
        <v>Mo</v>
      </c>
      <c r="AE326" s="5" t="str">
        <f t="shared" si="103"/>
        <v>46Mo</v>
      </c>
    </row>
    <row r="327" spans="1:31" x14ac:dyDescent="0.3">
      <c r="A327" s="4">
        <f t="shared" ref="A327:A377" si="116">$B$3</f>
        <v>2021</v>
      </c>
      <c r="B327" s="5">
        <v>11</v>
      </c>
      <c r="C327" s="5">
        <v>12</v>
      </c>
      <c r="D327" s="6">
        <f t="shared" si="109"/>
        <v>44512</v>
      </c>
      <c r="E327" s="5">
        <f t="shared" si="104"/>
        <v>45</v>
      </c>
      <c r="F327" s="5" t="str">
        <f t="shared" si="108"/>
        <v>Fr</v>
      </c>
      <c r="G327" s="5" t="str">
        <f t="shared" ref="G327:G367" si="117">CONCATENATE(E327,F327)</f>
        <v>45Fr</v>
      </c>
      <c r="I327" s="4">
        <f t="shared" si="110"/>
        <v>2022</v>
      </c>
      <c r="J327" s="5">
        <v>11</v>
      </c>
      <c r="K327" s="5">
        <v>12</v>
      </c>
      <c r="L327" s="6">
        <f t="shared" si="111"/>
        <v>44877</v>
      </c>
      <c r="M327" s="5">
        <f t="shared" si="105"/>
        <v>45</v>
      </c>
      <c r="N327" s="5" t="str">
        <f t="shared" ref="N327:N377" si="118">TEXT(L327,"TTT")</f>
        <v>Sa</v>
      </c>
      <c r="O327" s="5" t="str">
        <f t="shared" si="101"/>
        <v>45Sa</v>
      </c>
      <c r="Q327" s="4">
        <f t="shared" si="112"/>
        <v>2023</v>
      </c>
      <c r="R327" s="5">
        <v>11</v>
      </c>
      <c r="S327" s="5">
        <v>12</v>
      </c>
      <c r="T327" s="6">
        <f t="shared" si="113"/>
        <v>45242</v>
      </c>
      <c r="U327" s="5">
        <f t="shared" si="106"/>
        <v>45</v>
      </c>
      <c r="V327" s="5" t="str">
        <f t="shared" ref="V327:V377" si="119">TEXT(T327,"TTT")</f>
        <v>So</v>
      </c>
      <c r="W327" s="5" t="str">
        <f t="shared" si="102"/>
        <v>45So</v>
      </c>
      <c r="Y327" s="4">
        <f t="shared" si="114"/>
        <v>2024</v>
      </c>
      <c r="Z327" s="5">
        <v>11</v>
      </c>
      <c r="AA327" s="5">
        <v>12</v>
      </c>
      <c r="AB327" s="6">
        <f t="shared" si="115"/>
        <v>45608</v>
      </c>
      <c r="AC327" s="5">
        <f t="shared" si="107"/>
        <v>46</v>
      </c>
      <c r="AD327" s="5" t="str">
        <f t="shared" ref="AD327:AD377" si="120">TEXT(AB327,"TTT")</f>
        <v>Di</v>
      </c>
      <c r="AE327" s="5" t="str">
        <f t="shared" si="103"/>
        <v>46Di</v>
      </c>
    </row>
    <row r="328" spans="1:31" x14ac:dyDescent="0.3">
      <c r="A328" s="4">
        <f t="shared" si="116"/>
        <v>2021</v>
      </c>
      <c r="B328" s="5">
        <v>11</v>
      </c>
      <c r="C328" s="5">
        <v>13</v>
      </c>
      <c r="D328" s="6">
        <f t="shared" si="109"/>
        <v>44513</v>
      </c>
      <c r="E328" s="5">
        <f t="shared" si="104"/>
        <v>45</v>
      </c>
      <c r="F328" s="5" t="str">
        <f t="shared" si="108"/>
        <v>Sa</v>
      </c>
      <c r="G328" s="5" t="str">
        <f t="shared" si="117"/>
        <v>45Sa</v>
      </c>
      <c r="I328" s="4">
        <f t="shared" si="110"/>
        <v>2022</v>
      </c>
      <c r="J328" s="5">
        <v>11</v>
      </c>
      <c r="K328" s="5">
        <v>13</v>
      </c>
      <c r="L328" s="6">
        <f t="shared" si="111"/>
        <v>44878</v>
      </c>
      <c r="M328" s="5">
        <f t="shared" si="105"/>
        <v>45</v>
      </c>
      <c r="N328" s="5" t="str">
        <f t="shared" si="118"/>
        <v>So</v>
      </c>
      <c r="O328" s="5" t="str">
        <f t="shared" si="101"/>
        <v>45So</v>
      </c>
      <c r="Q328" s="4">
        <f t="shared" si="112"/>
        <v>2023</v>
      </c>
      <c r="R328" s="5">
        <v>11</v>
      </c>
      <c r="S328" s="5">
        <v>13</v>
      </c>
      <c r="T328" s="6">
        <f t="shared" si="113"/>
        <v>45243</v>
      </c>
      <c r="U328" s="5">
        <f t="shared" si="106"/>
        <v>46</v>
      </c>
      <c r="V328" s="5" t="str">
        <f t="shared" si="119"/>
        <v>Mo</v>
      </c>
      <c r="W328" s="5" t="str">
        <f t="shared" si="102"/>
        <v>46Mo</v>
      </c>
      <c r="Y328" s="4">
        <f t="shared" si="114"/>
        <v>2024</v>
      </c>
      <c r="Z328" s="5">
        <v>11</v>
      </c>
      <c r="AA328" s="5">
        <v>13</v>
      </c>
      <c r="AB328" s="6">
        <f t="shared" si="115"/>
        <v>45609</v>
      </c>
      <c r="AC328" s="5">
        <f t="shared" si="107"/>
        <v>46</v>
      </c>
      <c r="AD328" s="5" t="str">
        <f t="shared" si="120"/>
        <v>Mi</v>
      </c>
      <c r="AE328" s="5" t="str">
        <f t="shared" si="103"/>
        <v>46Mi</v>
      </c>
    </row>
    <row r="329" spans="1:31" x14ac:dyDescent="0.3">
      <c r="A329" s="4">
        <f t="shared" si="116"/>
        <v>2021</v>
      </c>
      <c r="B329" s="5">
        <v>11</v>
      </c>
      <c r="C329" s="5">
        <v>14</v>
      </c>
      <c r="D329" s="6">
        <f t="shared" si="109"/>
        <v>44514</v>
      </c>
      <c r="E329" s="5">
        <f t="shared" si="104"/>
        <v>45</v>
      </c>
      <c r="F329" s="5" t="str">
        <f t="shared" si="108"/>
        <v>So</v>
      </c>
      <c r="G329" s="5" t="str">
        <f t="shared" si="117"/>
        <v>45So</v>
      </c>
      <c r="I329" s="4">
        <f t="shared" si="110"/>
        <v>2022</v>
      </c>
      <c r="J329" s="5">
        <v>11</v>
      </c>
      <c r="K329" s="5">
        <v>14</v>
      </c>
      <c r="L329" s="6">
        <f t="shared" si="111"/>
        <v>44879</v>
      </c>
      <c r="M329" s="5">
        <f t="shared" si="105"/>
        <v>46</v>
      </c>
      <c r="N329" s="5" t="str">
        <f t="shared" si="118"/>
        <v>Mo</v>
      </c>
      <c r="O329" s="5" t="str">
        <f t="shared" si="101"/>
        <v>46Mo</v>
      </c>
      <c r="Q329" s="4">
        <f t="shared" si="112"/>
        <v>2023</v>
      </c>
      <c r="R329" s="5">
        <v>11</v>
      </c>
      <c r="S329" s="5">
        <v>14</v>
      </c>
      <c r="T329" s="6">
        <f t="shared" si="113"/>
        <v>45244</v>
      </c>
      <c r="U329" s="5">
        <f t="shared" si="106"/>
        <v>46</v>
      </c>
      <c r="V329" s="5" t="str">
        <f t="shared" si="119"/>
        <v>Di</v>
      </c>
      <c r="W329" s="5" t="str">
        <f t="shared" si="102"/>
        <v>46Di</v>
      </c>
      <c r="Y329" s="4">
        <f t="shared" si="114"/>
        <v>2024</v>
      </c>
      <c r="Z329" s="5">
        <v>11</v>
      </c>
      <c r="AA329" s="5">
        <v>14</v>
      </c>
      <c r="AB329" s="6">
        <f t="shared" si="115"/>
        <v>45610</v>
      </c>
      <c r="AC329" s="5">
        <f t="shared" si="107"/>
        <v>46</v>
      </c>
      <c r="AD329" s="5" t="str">
        <f t="shared" si="120"/>
        <v>Do</v>
      </c>
      <c r="AE329" s="5" t="str">
        <f t="shared" si="103"/>
        <v>46Do</v>
      </c>
    </row>
    <row r="330" spans="1:31" x14ac:dyDescent="0.3">
      <c r="A330" s="4">
        <f t="shared" si="116"/>
        <v>2021</v>
      </c>
      <c r="B330" s="5">
        <v>11</v>
      </c>
      <c r="C330" s="5">
        <v>15</v>
      </c>
      <c r="D330" s="6">
        <f t="shared" si="109"/>
        <v>44515</v>
      </c>
      <c r="E330" s="5">
        <f t="shared" si="104"/>
        <v>46</v>
      </c>
      <c r="F330" s="5" t="str">
        <f t="shared" si="108"/>
        <v>Mo</v>
      </c>
      <c r="G330" s="5" t="str">
        <f t="shared" si="117"/>
        <v>46Mo</v>
      </c>
      <c r="I330" s="4">
        <f t="shared" si="110"/>
        <v>2022</v>
      </c>
      <c r="J330" s="5">
        <v>11</v>
      </c>
      <c r="K330" s="5">
        <v>15</v>
      </c>
      <c r="L330" s="6">
        <f t="shared" si="111"/>
        <v>44880</v>
      </c>
      <c r="M330" s="5">
        <f t="shared" si="105"/>
        <v>46</v>
      </c>
      <c r="N330" s="5" t="str">
        <f t="shared" si="118"/>
        <v>Di</v>
      </c>
      <c r="O330" s="5" t="str">
        <f t="shared" si="101"/>
        <v>46Di</v>
      </c>
      <c r="Q330" s="4">
        <f t="shared" si="112"/>
        <v>2023</v>
      </c>
      <c r="R330" s="5">
        <v>11</v>
      </c>
      <c r="S330" s="5">
        <v>15</v>
      </c>
      <c r="T330" s="6">
        <f t="shared" si="113"/>
        <v>45245</v>
      </c>
      <c r="U330" s="5">
        <f t="shared" si="106"/>
        <v>46</v>
      </c>
      <c r="V330" s="5" t="str">
        <f t="shared" si="119"/>
        <v>Mi</v>
      </c>
      <c r="W330" s="5" t="str">
        <f t="shared" si="102"/>
        <v>46Mi</v>
      </c>
      <c r="Y330" s="4">
        <f t="shared" si="114"/>
        <v>2024</v>
      </c>
      <c r="Z330" s="5">
        <v>11</v>
      </c>
      <c r="AA330" s="5">
        <v>15</v>
      </c>
      <c r="AB330" s="6">
        <f t="shared" si="115"/>
        <v>45611</v>
      </c>
      <c r="AC330" s="5">
        <f t="shared" si="107"/>
        <v>46</v>
      </c>
      <c r="AD330" s="5" t="str">
        <f t="shared" si="120"/>
        <v>Fr</v>
      </c>
      <c r="AE330" s="5" t="str">
        <f t="shared" si="103"/>
        <v>46Fr</v>
      </c>
    </row>
    <row r="331" spans="1:31" x14ac:dyDescent="0.3">
      <c r="A331" s="4">
        <f t="shared" si="116"/>
        <v>2021</v>
      </c>
      <c r="B331" s="5">
        <v>11</v>
      </c>
      <c r="C331" s="5">
        <v>16</v>
      </c>
      <c r="D331" s="6">
        <f t="shared" si="109"/>
        <v>44516</v>
      </c>
      <c r="E331" s="5">
        <f t="shared" si="104"/>
        <v>46</v>
      </c>
      <c r="F331" s="5" t="str">
        <f t="shared" si="108"/>
        <v>Di</v>
      </c>
      <c r="G331" s="5" t="str">
        <f t="shared" si="117"/>
        <v>46Di</v>
      </c>
      <c r="I331" s="4">
        <f t="shared" si="110"/>
        <v>2022</v>
      </c>
      <c r="J331" s="5">
        <v>11</v>
      </c>
      <c r="K331" s="5">
        <v>16</v>
      </c>
      <c r="L331" s="6">
        <f t="shared" si="111"/>
        <v>44881</v>
      </c>
      <c r="M331" s="5">
        <f t="shared" si="105"/>
        <v>46</v>
      </c>
      <c r="N331" s="5" t="str">
        <f t="shared" si="118"/>
        <v>Mi</v>
      </c>
      <c r="O331" s="5" t="str">
        <f t="shared" si="101"/>
        <v>46Mi</v>
      </c>
      <c r="Q331" s="4">
        <f t="shared" si="112"/>
        <v>2023</v>
      </c>
      <c r="R331" s="5">
        <v>11</v>
      </c>
      <c r="S331" s="5">
        <v>16</v>
      </c>
      <c r="T331" s="6">
        <f t="shared" si="113"/>
        <v>45246</v>
      </c>
      <c r="U331" s="5">
        <f t="shared" si="106"/>
        <v>46</v>
      </c>
      <c r="V331" s="5" t="str">
        <f t="shared" si="119"/>
        <v>Do</v>
      </c>
      <c r="W331" s="5" t="str">
        <f t="shared" si="102"/>
        <v>46Do</v>
      </c>
      <c r="Y331" s="4">
        <f t="shared" si="114"/>
        <v>2024</v>
      </c>
      <c r="Z331" s="5">
        <v>11</v>
      </c>
      <c r="AA331" s="5">
        <v>16</v>
      </c>
      <c r="AB331" s="6">
        <f t="shared" si="115"/>
        <v>45612</v>
      </c>
      <c r="AC331" s="5">
        <f t="shared" si="107"/>
        <v>46</v>
      </c>
      <c r="AD331" s="5" t="str">
        <f t="shared" si="120"/>
        <v>Sa</v>
      </c>
      <c r="AE331" s="5" t="str">
        <f t="shared" si="103"/>
        <v>46Sa</v>
      </c>
    </row>
    <row r="332" spans="1:31" x14ac:dyDescent="0.3">
      <c r="A332" s="4">
        <f t="shared" si="116"/>
        <v>2021</v>
      </c>
      <c r="B332" s="5">
        <v>11</v>
      </c>
      <c r="C332" s="5">
        <v>17</v>
      </c>
      <c r="D332" s="6">
        <f t="shared" si="109"/>
        <v>44517</v>
      </c>
      <c r="E332" s="5">
        <f t="shared" si="104"/>
        <v>46</v>
      </c>
      <c r="F332" s="5" t="str">
        <f t="shared" si="108"/>
        <v>Mi</v>
      </c>
      <c r="G332" s="5" t="str">
        <f t="shared" si="117"/>
        <v>46Mi</v>
      </c>
      <c r="I332" s="4">
        <f t="shared" si="110"/>
        <v>2022</v>
      </c>
      <c r="J332" s="5">
        <v>11</v>
      </c>
      <c r="K332" s="5">
        <v>17</v>
      </c>
      <c r="L332" s="6">
        <f t="shared" si="111"/>
        <v>44882</v>
      </c>
      <c r="M332" s="5">
        <f t="shared" si="105"/>
        <v>46</v>
      </c>
      <c r="N332" s="5" t="str">
        <f t="shared" si="118"/>
        <v>Do</v>
      </c>
      <c r="O332" s="5" t="str">
        <f t="shared" si="101"/>
        <v>46Do</v>
      </c>
      <c r="Q332" s="4">
        <f t="shared" si="112"/>
        <v>2023</v>
      </c>
      <c r="R332" s="5">
        <v>11</v>
      </c>
      <c r="S332" s="5">
        <v>17</v>
      </c>
      <c r="T332" s="6">
        <f t="shared" si="113"/>
        <v>45247</v>
      </c>
      <c r="U332" s="5">
        <f t="shared" si="106"/>
        <v>46</v>
      </c>
      <c r="V332" s="5" t="str">
        <f t="shared" si="119"/>
        <v>Fr</v>
      </c>
      <c r="W332" s="5" t="str">
        <f t="shared" si="102"/>
        <v>46Fr</v>
      </c>
      <c r="Y332" s="4">
        <f t="shared" si="114"/>
        <v>2024</v>
      </c>
      <c r="Z332" s="5">
        <v>11</v>
      </c>
      <c r="AA332" s="5">
        <v>17</v>
      </c>
      <c r="AB332" s="6">
        <f t="shared" si="115"/>
        <v>45613</v>
      </c>
      <c r="AC332" s="5">
        <f t="shared" si="107"/>
        <v>46</v>
      </c>
      <c r="AD332" s="5" t="str">
        <f t="shared" si="120"/>
        <v>So</v>
      </c>
      <c r="AE332" s="5" t="str">
        <f t="shared" si="103"/>
        <v>46So</v>
      </c>
    </row>
    <row r="333" spans="1:31" x14ac:dyDescent="0.3">
      <c r="A333" s="4">
        <f t="shared" si="116"/>
        <v>2021</v>
      </c>
      <c r="B333" s="5">
        <v>11</v>
      </c>
      <c r="C333" s="5">
        <v>18</v>
      </c>
      <c r="D333" s="6">
        <f t="shared" si="109"/>
        <v>44518</v>
      </c>
      <c r="E333" s="5">
        <f t="shared" si="104"/>
        <v>46</v>
      </c>
      <c r="F333" s="5" t="str">
        <f t="shared" si="108"/>
        <v>Do</v>
      </c>
      <c r="G333" s="5" t="str">
        <f t="shared" si="117"/>
        <v>46Do</v>
      </c>
      <c r="I333" s="4">
        <f t="shared" si="110"/>
        <v>2022</v>
      </c>
      <c r="J333" s="5">
        <v>11</v>
      </c>
      <c r="K333" s="5">
        <v>18</v>
      </c>
      <c r="L333" s="6">
        <f t="shared" si="111"/>
        <v>44883</v>
      </c>
      <c r="M333" s="5">
        <f t="shared" si="105"/>
        <v>46</v>
      </c>
      <c r="N333" s="5" t="str">
        <f t="shared" si="118"/>
        <v>Fr</v>
      </c>
      <c r="O333" s="5" t="str">
        <f t="shared" si="101"/>
        <v>46Fr</v>
      </c>
      <c r="Q333" s="4">
        <f t="shared" si="112"/>
        <v>2023</v>
      </c>
      <c r="R333" s="5">
        <v>11</v>
      </c>
      <c r="S333" s="5">
        <v>18</v>
      </c>
      <c r="T333" s="6">
        <f t="shared" si="113"/>
        <v>45248</v>
      </c>
      <c r="U333" s="5">
        <f t="shared" si="106"/>
        <v>46</v>
      </c>
      <c r="V333" s="5" t="str">
        <f t="shared" si="119"/>
        <v>Sa</v>
      </c>
      <c r="W333" s="5" t="str">
        <f t="shared" si="102"/>
        <v>46Sa</v>
      </c>
      <c r="Y333" s="4">
        <f t="shared" si="114"/>
        <v>2024</v>
      </c>
      <c r="Z333" s="5">
        <v>11</v>
      </c>
      <c r="AA333" s="5">
        <v>18</v>
      </c>
      <c r="AB333" s="6">
        <f t="shared" si="115"/>
        <v>45614</v>
      </c>
      <c r="AC333" s="5">
        <f t="shared" si="107"/>
        <v>47</v>
      </c>
      <c r="AD333" s="5" t="str">
        <f t="shared" si="120"/>
        <v>Mo</v>
      </c>
      <c r="AE333" s="5" t="str">
        <f t="shared" si="103"/>
        <v>47Mo</v>
      </c>
    </row>
    <row r="334" spans="1:31" x14ac:dyDescent="0.3">
      <c r="A334" s="4">
        <f t="shared" si="116"/>
        <v>2021</v>
      </c>
      <c r="B334" s="5">
        <v>11</v>
      </c>
      <c r="C334" s="5">
        <v>19</v>
      </c>
      <c r="D334" s="6">
        <f t="shared" si="109"/>
        <v>44519</v>
      </c>
      <c r="E334" s="5">
        <f t="shared" si="104"/>
        <v>46</v>
      </c>
      <c r="F334" s="5" t="str">
        <f t="shared" si="108"/>
        <v>Fr</v>
      </c>
      <c r="G334" s="5" t="str">
        <f t="shared" si="117"/>
        <v>46Fr</v>
      </c>
      <c r="I334" s="4">
        <f t="shared" si="110"/>
        <v>2022</v>
      </c>
      <c r="J334" s="5">
        <v>11</v>
      </c>
      <c r="K334" s="5">
        <v>19</v>
      </c>
      <c r="L334" s="6">
        <f t="shared" si="111"/>
        <v>44884</v>
      </c>
      <c r="M334" s="5">
        <f t="shared" si="105"/>
        <v>46</v>
      </c>
      <c r="N334" s="5" t="str">
        <f t="shared" si="118"/>
        <v>Sa</v>
      </c>
      <c r="O334" s="5" t="str">
        <f t="shared" si="101"/>
        <v>46Sa</v>
      </c>
      <c r="Q334" s="4">
        <f t="shared" si="112"/>
        <v>2023</v>
      </c>
      <c r="R334" s="5">
        <v>11</v>
      </c>
      <c r="S334" s="5">
        <v>19</v>
      </c>
      <c r="T334" s="6">
        <f t="shared" si="113"/>
        <v>45249</v>
      </c>
      <c r="U334" s="5">
        <f t="shared" si="106"/>
        <v>46</v>
      </c>
      <c r="V334" s="5" t="str">
        <f t="shared" si="119"/>
        <v>So</v>
      </c>
      <c r="W334" s="5" t="str">
        <f t="shared" si="102"/>
        <v>46So</v>
      </c>
      <c r="Y334" s="4">
        <f t="shared" si="114"/>
        <v>2024</v>
      </c>
      <c r="Z334" s="5">
        <v>11</v>
      </c>
      <c r="AA334" s="5">
        <v>19</v>
      </c>
      <c r="AB334" s="6">
        <f t="shared" si="115"/>
        <v>45615</v>
      </c>
      <c r="AC334" s="5">
        <f t="shared" si="107"/>
        <v>47</v>
      </c>
      <c r="AD334" s="5" t="str">
        <f t="shared" si="120"/>
        <v>Di</v>
      </c>
      <c r="AE334" s="5" t="str">
        <f t="shared" si="103"/>
        <v>47Di</v>
      </c>
    </row>
    <row r="335" spans="1:31" x14ac:dyDescent="0.3">
      <c r="A335" s="4">
        <f t="shared" si="116"/>
        <v>2021</v>
      </c>
      <c r="B335" s="5">
        <v>11</v>
      </c>
      <c r="C335" s="5">
        <v>20</v>
      </c>
      <c r="D335" s="6">
        <f t="shared" si="109"/>
        <v>44520</v>
      </c>
      <c r="E335" s="5">
        <f t="shared" si="104"/>
        <v>46</v>
      </c>
      <c r="F335" s="5" t="str">
        <f t="shared" si="108"/>
        <v>Sa</v>
      </c>
      <c r="G335" s="5" t="str">
        <f t="shared" si="117"/>
        <v>46Sa</v>
      </c>
      <c r="I335" s="4">
        <f t="shared" si="110"/>
        <v>2022</v>
      </c>
      <c r="J335" s="5">
        <v>11</v>
      </c>
      <c r="K335" s="5">
        <v>20</v>
      </c>
      <c r="L335" s="6">
        <f t="shared" si="111"/>
        <v>44885</v>
      </c>
      <c r="M335" s="5">
        <f t="shared" si="105"/>
        <v>46</v>
      </c>
      <c r="N335" s="5" t="str">
        <f t="shared" si="118"/>
        <v>So</v>
      </c>
      <c r="O335" s="5" t="str">
        <f t="shared" si="101"/>
        <v>46So</v>
      </c>
      <c r="Q335" s="4">
        <f t="shared" si="112"/>
        <v>2023</v>
      </c>
      <c r="R335" s="5">
        <v>11</v>
      </c>
      <c r="S335" s="5">
        <v>20</v>
      </c>
      <c r="T335" s="6">
        <f t="shared" si="113"/>
        <v>45250</v>
      </c>
      <c r="U335" s="5">
        <f t="shared" si="106"/>
        <v>47</v>
      </c>
      <c r="V335" s="5" t="str">
        <f t="shared" si="119"/>
        <v>Mo</v>
      </c>
      <c r="W335" s="5" t="str">
        <f t="shared" si="102"/>
        <v>47Mo</v>
      </c>
      <c r="Y335" s="4">
        <f t="shared" si="114"/>
        <v>2024</v>
      </c>
      <c r="Z335" s="5">
        <v>11</v>
      </c>
      <c r="AA335" s="5">
        <v>20</v>
      </c>
      <c r="AB335" s="6">
        <f t="shared" si="115"/>
        <v>45616</v>
      </c>
      <c r="AC335" s="5">
        <f t="shared" si="107"/>
        <v>47</v>
      </c>
      <c r="AD335" s="5" t="str">
        <f t="shared" si="120"/>
        <v>Mi</v>
      </c>
      <c r="AE335" s="5" t="str">
        <f t="shared" si="103"/>
        <v>47Mi</v>
      </c>
    </row>
    <row r="336" spans="1:31" x14ac:dyDescent="0.3">
      <c r="A336" s="4">
        <f t="shared" si="116"/>
        <v>2021</v>
      </c>
      <c r="B336" s="5">
        <v>11</v>
      </c>
      <c r="C336" s="5">
        <v>21</v>
      </c>
      <c r="D336" s="6">
        <f t="shared" si="109"/>
        <v>44521</v>
      </c>
      <c r="E336" s="5">
        <f t="shared" si="104"/>
        <v>46</v>
      </c>
      <c r="F336" s="5" t="str">
        <f t="shared" si="108"/>
        <v>So</v>
      </c>
      <c r="G336" s="5" t="str">
        <f t="shared" si="117"/>
        <v>46So</v>
      </c>
      <c r="I336" s="4">
        <f t="shared" si="110"/>
        <v>2022</v>
      </c>
      <c r="J336" s="5">
        <v>11</v>
      </c>
      <c r="K336" s="5">
        <v>21</v>
      </c>
      <c r="L336" s="6">
        <f t="shared" si="111"/>
        <v>44886</v>
      </c>
      <c r="M336" s="5">
        <f t="shared" si="105"/>
        <v>47</v>
      </c>
      <c r="N336" s="5" t="str">
        <f t="shared" si="118"/>
        <v>Mo</v>
      </c>
      <c r="O336" s="5" t="str">
        <f t="shared" ref="O336:O367" si="121">CONCATENATE(M336,N336)</f>
        <v>47Mo</v>
      </c>
      <c r="Q336" s="4">
        <f t="shared" si="112"/>
        <v>2023</v>
      </c>
      <c r="R336" s="5">
        <v>11</v>
      </c>
      <c r="S336" s="5">
        <v>21</v>
      </c>
      <c r="T336" s="6">
        <f t="shared" si="113"/>
        <v>45251</v>
      </c>
      <c r="U336" s="5">
        <f t="shared" si="106"/>
        <v>47</v>
      </c>
      <c r="V336" s="5" t="str">
        <f t="shared" si="119"/>
        <v>Di</v>
      </c>
      <c r="W336" s="5" t="str">
        <f t="shared" ref="W336:W367" si="122">CONCATENATE(U336,V336)</f>
        <v>47Di</v>
      </c>
      <c r="Y336" s="4">
        <f t="shared" si="114"/>
        <v>2024</v>
      </c>
      <c r="Z336" s="5">
        <v>11</v>
      </c>
      <c r="AA336" s="5">
        <v>21</v>
      </c>
      <c r="AB336" s="6">
        <f t="shared" si="115"/>
        <v>45617</v>
      </c>
      <c r="AC336" s="5">
        <f t="shared" si="107"/>
        <v>47</v>
      </c>
      <c r="AD336" s="5" t="str">
        <f t="shared" si="120"/>
        <v>Do</v>
      </c>
      <c r="AE336" s="5" t="str">
        <f t="shared" ref="AE336:AE367" si="123">CONCATENATE(AC336,AD336)</f>
        <v>47Do</v>
      </c>
    </row>
    <row r="337" spans="1:31" x14ac:dyDescent="0.3">
      <c r="A337" s="4">
        <f t="shared" si="116"/>
        <v>2021</v>
      </c>
      <c r="B337" s="5">
        <v>11</v>
      </c>
      <c r="C337" s="5">
        <v>22</v>
      </c>
      <c r="D337" s="6">
        <f t="shared" si="109"/>
        <v>44522</v>
      </c>
      <c r="E337" s="5">
        <f t="shared" si="104"/>
        <v>47</v>
      </c>
      <c r="F337" s="5" t="str">
        <f t="shared" si="108"/>
        <v>Mo</v>
      </c>
      <c r="G337" s="5" t="str">
        <f t="shared" si="117"/>
        <v>47Mo</v>
      </c>
      <c r="I337" s="4">
        <f t="shared" si="110"/>
        <v>2022</v>
      </c>
      <c r="J337" s="5">
        <v>11</v>
      </c>
      <c r="K337" s="5">
        <v>22</v>
      </c>
      <c r="L337" s="6">
        <f t="shared" si="111"/>
        <v>44887</v>
      </c>
      <c r="M337" s="5">
        <f t="shared" si="105"/>
        <v>47</v>
      </c>
      <c r="N337" s="5" t="str">
        <f t="shared" si="118"/>
        <v>Di</v>
      </c>
      <c r="O337" s="5" t="str">
        <f t="shared" si="121"/>
        <v>47Di</v>
      </c>
      <c r="Q337" s="4">
        <f t="shared" si="112"/>
        <v>2023</v>
      </c>
      <c r="R337" s="5">
        <v>11</v>
      </c>
      <c r="S337" s="5">
        <v>22</v>
      </c>
      <c r="T337" s="6">
        <f t="shared" si="113"/>
        <v>45252</v>
      </c>
      <c r="U337" s="5">
        <f t="shared" si="106"/>
        <v>47</v>
      </c>
      <c r="V337" s="5" t="str">
        <f t="shared" si="119"/>
        <v>Mi</v>
      </c>
      <c r="W337" s="5" t="str">
        <f t="shared" si="122"/>
        <v>47Mi</v>
      </c>
      <c r="Y337" s="4">
        <f t="shared" si="114"/>
        <v>2024</v>
      </c>
      <c r="Z337" s="5">
        <v>11</v>
      </c>
      <c r="AA337" s="5">
        <v>22</v>
      </c>
      <c r="AB337" s="6">
        <f t="shared" si="115"/>
        <v>45618</v>
      </c>
      <c r="AC337" s="5">
        <f t="shared" si="107"/>
        <v>47</v>
      </c>
      <c r="AD337" s="5" t="str">
        <f t="shared" si="120"/>
        <v>Fr</v>
      </c>
      <c r="AE337" s="5" t="str">
        <f t="shared" si="123"/>
        <v>47Fr</v>
      </c>
    </row>
    <row r="338" spans="1:31" x14ac:dyDescent="0.3">
      <c r="A338" s="4">
        <f t="shared" si="116"/>
        <v>2021</v>
      </c>
      <c r="B338" s="5">
        <v>11</v>
      </c>
      <c r="C338" s="5">
        <v>23</v>
      </c>
      <c r="D338" s="6">
        <f t="shared" si="109"/>
        <v>44523</v>
      </c>
      <c r="E338" s="5">
        <f t="shared" si="104"/>
        <v>47</v>
      </c>
      <c r="F338" s="5" t="str">
        <f t="shared" si="108"/>
        <v>Di</v>
      </c>
      <c r="G338" s="5" t="str">
        <f t="shared" si="117"/>
        <v>47Di</v>
      </c>
      <c r="I338" s="4">
        <f t="shared" si="110"/>
        <v>2022</v>
      </c>
      <c r="J338" s="5">
        <v>11</v>
      </c>
      <c r="K338" s="5">
        <v>23</v>
      </c>
      <c r="L338" s="6">
        <f t="shared" si="111"/>
        <v>44888</v>
      </c>
      <c r="M338" s="5">
        <f t="shared" si="105"/>
        <v>47</v>
      </c>
      <c r="N338" s="5" t="str">
        <f t="shared" si="118"/>
        <v>Mi</v>
      </c>
      <c r="O338" s="5" t="str">
        <f t="shared" si="121"/>
        <v>47Mi</v>
      </c>
      <c r="Q338" s="4">
        <f t="shared" si="112"/>
        <v>2023</v>
      </c>
      <c r="R338" s="5">
        <v>11</v>
      </c>
      <c r="S338" s="5">
        <v>23</v>
      </c>
      <c r="T338" s="6">
        <f t="shared" si="113"/>
        <v>45253</v>
      </c>
      <c r="U338" s="5">
        <f t="shared" si="106"/>
        <v>47</v>
      </c>
      <c r="V338" s="5" t="str">
        <f t="shared" si="119"/>
        <v>Do</v>
      </c>
      <c r="W338" s="5" t="str">
        <f t="shared" si="122"/>
        <v>47Do</v>
      </c>
      <c r="Y338" s="4">
        <f t="shared" si="114"/>
        <v>2024</v>
      </c>
      <c r="Z338" s="5">
        <v>11</v>
      </c>
      <c r="AA338" s="5">
        <v>23</v>
      </c>
      <c r="AB338" s="6">
        <f t="shared" si="115"/>
        <v>45619</v>
      </c>
      <c r="AC338" s="5">
        <f t="shared" si="107"/>
        <v>47</v>
      </c>
      <c r="AD338" s="5" t="str">
        <f t="shared" si="120"/>
        <v>Sa</v>
      </c>
      <c r="AE338" s="5" t="str">
        <f t="shared" si="123"/>
        <v>47Sa</v>
      </c>
    </row>
    <row r="339" spans="1:31" x14ac:dyDescent="0.3">
      <c r="A339" s="4">
        <f t="shared" si="116"/>
        <v>2021</v>
      </c>
      <c r="B339" s="5">
        <v>11</v>
      </c>
      <c r="C339" s="5">
        <v>24</v>
      </c>
      <c r="D339" s="6">
        <f t="shared" si="109"/>
        <v>44524</v>
      </c>
      <c r="E339" s="5">
        <f t="shared" si="104"/>
        <v>47</v>
      </c>
      <c r="F339" s="5" t="str">
        <f t="shared" si="108"/>
        <v>Mi</v>
      </c>
      <c r="G339" s="5" t="str">
        <f t="shared" si="117"/>
        <v>47Mi</v>
      </c>
      <c r="I339" s="4">
        <f t="shared" si="110"/>
        <v>2022</v>
      </c>
      <c r="J339" s="5">
        <v>11</v>
      </c>
      <c r="K339" s="5">
        <v>24</v>
      </c>
      <c r="L339" s="6">
        <f t="shared" si="111"/>
        <v>44889</v>
      </c>
      <c r="M339" s="5">
        <f t="shared" si="105"/>
        <v>47</v>
      </c>
      <c r="N339" s="5" t="str">
        <f t="shared" si="118"/>
        <v>Do</v>
      </c>
      <c r="O339" s="5" t="str">
        <f t="shared" si="121"/>
        <v>47Do</v>
      </c>
      <c r="Q339" s="4">
        <f t="shared" si="112"/>
        <v>2023</v>
      </c>
      <c r="R339" s="5">
        <v>11</v>
      </c>
      <c r="S339" s="5">
        <v>24</v>
      </c>
      <c r="T339" s="6">
        <f t="shared" si="113"/>
        <v>45254</v>
      </c>
      <c r="U339" s="5">
        <f t="shared" si="106"/>
        <v>47</v>
      </c>
      <c r="V339" s="5" t="str">
        <f t="shared" si="119"/>
        <v>Fr</v>
      </c>
      <c r="W339" s="5" t="str">
        <f t="shared" si="122"/>
        <v>47Fr</v>
      </c>
      <c r="Y339" s="4">
        <f t="shared" si="114"/>
        <v>2024</v>
      </c>
      <c r="Z339" s="5">
        <v>11</v>
      </c>
      <c r="AA339" s="5">
        <v>24</v>
      </c>
      <c r="AB339" s="6">
        <f t="shared" si="115"/>
        <v>45620</v>
      </c>
      <c r="AC339" s="5">
        <f t="shared" si="107"/>
        <v>47</v>
      </c>
      <c r="AD339" s="5" t="str">
        <f t="shared" si="120"/>
        <v>So</v>
      </c>
      <c r="AE339" s="5" t="str">
        <f t="shared" si="123"/>
        <v>47So</v>
      </c>
    </row>
    <row r="340" spans="1:31" x14ac:dyDescent="0.3">
      <c r="A340" s="4">
        <f t="shared" si="116"/>
        <v>2021</v>
      </c>
      <c r="B340" s="5">
        <v>11</v>
      </c>
      <c r="C340" s="5">
        <v>25</v>
      </c>
      <c r="D340" s="6">
        <f t="shared" si="109"/>
        <v>44525</v>
      </c>
      <c r="E340" s="5">
        <f t="shared" si="104"/>
        <v>47</v>
      </c>
      <c r="F340" s="5" t="str">
        <f t="shared" si="108"/>
        <v>Do</v>
      </c>
      <c r="G340" s="5" t="str">
        <f t="shared" si="117"/>
        <v>47Do</v>
      </c>
      <c r="I340" s="4">
        <f t="shared" si="110"/>
        <v>2022</v>
      </c>
      <c r="J340" s="5">
        <v>11</v>
      </c>
      <c r="K340" s="5">
        <v>25</v>
      </c>
      <c r="L340" s="6">
        <f t="shared" si="111"/>
        <v>44890</v>
      </c>
      <c r="M340" s="5">
        <f t="shared" si="105"/>
        <v>47</v>
      </c>
      <c r="N340" s="5" t="str">
        <f t="shared" si="118"/>
        <v>Fr</v>
      </c>
      <c r="O340" s="5" t="str">
        <f t="shared" si="121"/>
        <v>47Fr</v>
      </c>
      <c r="Q340" s="4">
        <f t="shared" si="112"/>
        <v>2023</v>
      </c>
      <c r="R340" s="5">
        <v>11</v>
      </c>
      <c r="S340" s="5">
        <v>25</v>
      </c>
      <c r="T340" s="6">
        <f t="shared" si="113"/>
        <v>45255</v>
      </c>
      <c r="U340" s="5">
        <f t="shared" si="106"/>
        <v>47</v>
      </c>
      <c r="V340" s="5" t="str">
        <f t="shared" si="119"/>
        <v>Sa</v>
      </c>
      <c r="W340" s="5" t="str">
        <f t="shared" si="122"/>
        <v>47Sa</v>
      </c>
      <c r="Y340" s="4">
        <f t="shared" si="114"/>
        <v>2024</v>
      </c>
      <c r="Z340" s="5">
        <v>11</v>
      </c>
      <c r="AA340" s="5">
        <v>25</v>
      </c>
      <c r="AB340" s="6">
        <f t="shared" si="115"/>
        <v>45621</v>
      </c>
      <c r="AC340" s="5">
        <f t="shared" si="107"/>
        <v>48</v>
      </c>
      <c r="AD340" s="5" t="str">
        <f t="shared" si="120"/>
        <v>Mo</v>
      </c>
      <c r="AE340" s="5" t="str">
        <f t="shared" si="123"/>
        <v>48Mo</v>
      </c>
    </row>
    <row r="341" spans="1:31" x14ac:dyDescent="0.3">
      <c r="A341" s="4">
        <f t="shared" si="116"/>
        <v>2021</v>
      </c>
      <c r="B341" s="5">
        <v>11</v>
      </c>
      <c r="C341" s="5">
        <v>26</v>
      </c>
      <c r="D341" s="6">
        <f t="shared" si="109"/>
        <v>44526</v>
      </c>
      <c r="E341" s="5">
        <f t="shared" si="104"/>
        <v>47</v>
      </c>
      <c r="F341" s="5" t="str">
        <f t="shared" si="108"/>
        <v>Fr</v>
      </c>
      <c r="G341" s="5" t="str">
        <f t="shared" si="117"/>
        <v>47Fr</v>
      </c>
      <c r="I341" s="4">
        <f t="shared" si="110"/>
        <v>2022</v>
      </c>
      <c r="J341" s="5">
        <v>11</v>
      </c>
      <c r="K341" s="5">
        <v>26</v>
      </c>
      <c r="L341" s="6">
        <f t="shared" si="111"/>
        <v>44891</v>
      </c>
      <c r="M341" s="5">
        <f t="shared" si="105"/>
        <v>47</v>
      </c>
      <c r="N341" s="5" t="str">
        <f t="shared" si="118"/>
        <v>Sa</v>
      </c>
      <c r="O341" s="5" t="str">
        <f t="shared" si="121"/>
        <v>47Sa</v>
      </c>
      <c r="Q341" s="4">
        <f t="shared" si="112"/>
        <v>2023</v>
      </c>
      <c r="R341" s="5">
        <v>11</v>
      </c>
      <c r="S341" s="5">
        <v>26</v>
      </c>
      <c r="T341" s="6">
        <f t="shared" si="113"/>
        <v>45256</v>
      </c>
      <c r="U341" s="5">
        <f t="shared" si="106"/>
        <v>47</v>
      </c>
      <c r="V341" s="5" t="str">
        <f t="shared" si="119"/>
        <v>So</v>
      </c>
      <c r="W341" s="5" t="str">
        <f t="shared" si="122"/>
        <v>47So</v>
      </c>
      <c r="Y341" s="4">
        <f t="shared" si="114"/>
        <v>2024</v>
      </c>
      <c r="Z341" s="5">
        <v>11</v>
      </c>
      <c r="AA341" s="5">
        <v>26</v>
      </c>
      <c r="AB341" s="6">
        <f t="shared" si="115"/>
        <v>45622</v>
      </c>
      <c r="AC341" s="5">
        <f t="shared" si="107"/>
        <v>48</v>
      </c>
      <c r="AD341" s="5" t="str">
        <f t="shared" si="120"/>
        <v>Di</v>
      </c>
      <c r="AE341" s="5" t="str">
        <f t="shared" si="123"/>
        <v>48Di</v>
      </c>
    </row>
    <row r="342" spans="1:31" x14ac:dyDescent="0.3">
      <c r="A342" s="4">
        <f t="shared" si="116"/>
        <v>2021</v>
      </c>
      <c r="B342" s="5">
        <v>11</v>
      </c>
      <c r="C342" s="5">
        <v>27</v>
      </c>
      <c r="D342" s="6">
        <f t="shared" si="109"/>
        <v>44527</v>
      </c>
      <c r="E342" s="5">
        <f t="shared" si="104"/>
        <v>47</v>
      </c>
      <c r="F342" s="5" t="str">
        <f t="shared" si="108"/>
        <v>Sa</v>
      </c>
      <c r="G342" s="5" t="str">
        <f t="shared" si="117"/>
        <v>47Sa</v>
      </c>
      <c r="I342" s="4">
        <f t="shared" si="110"/>
        <v>2022</v>
      </c>
      <c r="J342" s="5">
        <v>11</v>
      </c>
      <c r="K342" s="5">
        <v>27</v>
      </c>
      <c r="L342" s="6">
        <f t="shared" si="111"/>
        <v>44892</v>
      </c>
      <c r="M342" s="5">
        <f t="shared" si="105"/>
        <v>47</v>
      </c>
      <c r="N342" s="5" t="str">
        <f t="shared" si="118"/>
        <v>So</v>
      </c>
      <c r="O342" s="5" t="str">
        <f t="shared" si="121"/>
        <v>47So</v>
      </c>
      <c r="Q342" s="4">
        <f t="shared" si="112"/>
        <v>2023</v>
      </c>
      <c r="R342" s="5">
        <v>11</v>
      </c>
      <c r="S342" s="5">
        <v>27</v>
      </c>
      <c r="T342" s="6">
        <f t="shared" si="113"/>
        <v>45257</v>
      </c>
      <c r="U342" s="5">
        <f t="shared" si="106"/>
        <v>48</v>
      </c>
      <c r="V342" s="5" t="str">
        <f t="shared" si="119"/>
        <v>Mo</v>
      </c>
      <c r="W342" s="5" t="str">
        <f t="shared" si="122"/>
        <v>48Mo</v>
      </c>
      <c r="Y342" s="4">
        <f t="shared" si="114"/>
        <v>2024</v>
      </c>
      <c r="Z342" s="5">
        <v>11</v>
      </c>
      <c r="AA342" s="5">
        <v>27</v>
      </c>
      <c r="AB342" s="6">
        <f t="shared" si="115"/>
        <v>45623</v>
      </c>
      <c r="AC342" s="5">
        <f t="shared" si="107"/>
        <v>48</v>
      </c>
      <c r="AD342" s="5" t="str">
        <f t="shared" si="120"/>
        <v>Mi</v>
      </c>
      <c r="AE342" s="5" t="str">
        <f t="shared" si="123"/>
        <v>48Mi</v>
      </c>
    </row>
    <row r="343" spans="1:31" x14ac:dyDescent="0.3">
      <c r="A343" s="4">
        <f t="shared" si="116"/>
        <v>2021</v>
      </c>
      <c r="B343" s="5">
        <v>11</v>
      </c>
      <c r="C343" s="5">
        <v>28</v>
      </c>
      <c r="D343" s="6">
        <f t="shared" si="109"/>
        <v>44528</v>
      </c>
      <c r="E343" s="5">
        <f t="shared" si="104"/>
        <v>47</v>
      </c>
      <c r="F343" s="5" t="str">
        <f t="shared" si="108"/>
        <v>So</v>
      </c>
      <c r="G343" s="5" t="str">
        <f t="shared" si="117"/>
        <v>47So</v>
      </c>
      <c r="I343" s="4">
        <f t="shared" si="110"/>
        <v>2022</v>
      </c>
      <c r="J343" s="5">
        <v>11</v>
      </c>
      <c r="K343" s="5">
        <v>28</v>
      </c>
      <c r="L343" s="6">
        <f t="shared" si="111"/>
        <v>44893</v>
      </c>
      <c r="M343" s="5">
        <f t="shared" si="105"/>
        <v>48</v>
      </c>
      <c r="N343" s="5" t="str">
        <f t="shared" si="118"/>
        <v>Mo</v>
      </c>
      <c r="O343" s="5" t="str">
        <f t="shared" si="121"/>
        <v>48Mo</v>
      </c>
      <c r="Q343" s="4">
        <f t="shared" si="112"/>
        <v>2023</v>
      </c>
      <c r="R343" s="5">
        <v>11</v>
      </c>
      <c r="S343" s="5">
        <v>28</v>
      </c>
      <c r="T343" s="6">
        <f t="shared" si="113"/>
        <v>45258</v>
      </c>
      <c r="U343" s="5">
        <f t="shared" si="106"/>
        <v>48</v>
      </c>
      <c r="V343" s="5" t="str">
        <f t="shared" si="119"/>
        <v>Di</v>
      </c>
      <c r="W343" s="5" t="str">
        <f t="shared" si="122"/>
        <v>48Di</v>
      </c>
      <c r="Y343" s="4">
        <f t="shared" si="114"/>
        <v>2024</v>
      </c>
      <c r="Z343" s="5">
        <v>11</v>
      </c>
      <c r="AA343" s="5">
        <v>28</v>
      </c>
      <c r="AB343" s="6">
        <f t="shared" si="115"/>
        <v>45624</v>
      </c>
      <c r="AC343" s="5">
        <f t="shared" si="107"/>
        <v>48</v>
      </c>
      <c r="AD343" s="5" t="str">
        <f t="shared" si="120"/>
        <v>Do</v>
      </c>
      <c r="AE343" s="5" t="str">
        <f t="shared" si="123"/>
        <v>48Do</v>
      </c>
    </row>
    <row r="344" spans="1:31" x14ac:dyDescent="0.3">
      <c r="A344" s="4">
        <f t="shared" si="116"/>
        <v>2021</v>
      </c>
      <c r="B344" s="5">
        <v>11</v>
      </c>
      <c r="C344" s="5">
        <v>29</v>
      </c>
      <c r="D344" s="6">
        <f t="shared" si="109"/>
        <v>44529</v>
      </c>
      <c r="E344" s="5">
        <f t="shared" si="104"/>
        <v>48</v>
      </c>
      <c r="F344" s="5" t="str">
        <f t="shared" si="108"/>
        <v>Mo</v>
      </c>
      <c r="G344" s="5" t="str">
        <f t="shared" si="117"/>
        <v>48Mo</v>
      </c>
      <c r="I344" s="4">
        <f t="shared" si="110"/>
        <v>2022</v>
      </c>
      <c r="J344" s="5">
        <v>11</v>
      </c>
      <c r="K344" s="5">
        <v>29</v>
      </c>
      <c r="L344" s="6">
        <f t="shared" si="111"/>
        <v>44894</v>
      </c>
      <c r="M344" s="5">
        <f t="shared" si="105"/>
        <v>48</v>
      </c>
      <c r="N344" s="5" t="str">
        <f t="shared" si="118"/>
        <v>Di</v>
      </c>
      <c r="O344" s="5" t="str">
        <f t="shared" si="121"/>
        <v>48Di</v>
      </c>
      <c r="Q344" s="4">
        <f t="shared" si="112"/>
        <v>2023</v>
      </c>
      <c r="R344" s="5">
        <v>11</v>
      </c>
      <c r="S344" s="5">
        <v>29</v>
      </c>
      <c r="T344" s="6">
        <f t="shared" si="113"/>
        <v>45259</v>
      </c>
      <c r="U344" s="5">
        <f t="shared" si="106"/>
        <v>48</v>
      </c>
      <c r="V344" s="5" t="str">
        <f t="shared" si="119"/>
        <v>Mi</v>
      </c>
      <c r="W344" s="5" t="str">
        <f t="shared" si="122"/>
        <v>48Mi</v>
      </c>
      <c r="Y344" s="4">
        <f t="shared" si="114"/>
        <v>2024</v>
      </c>
      <c r="Z344" s="5">
        <v>11</v>
      </c>
      <c r="AA344" s="5">
        <v>29</v>
      </c>
      <c r="AB344" s="6">
        <f t="shared" si="115"/>
        <v>45625</v>
      </c>
      <c r="AC344" s="5">
        <f t="shared" si="107"/>
        <v>48</v>
      </c>
      <c r="AD344" s="5" t="str">
        <f t="shared" si="120"/>
        <v>Fr</v>
      </c>
      <c r="AE344" s="5" t="str">
        <f t="shared" si="123"/>
        <v>48Fr</v>
      </c>
    </row>
    <row r="345" spans="1:31" x14ac:dyDescent="0.3">
      <c r="A345" s="4">
        <f t="shared" si="116"/>
        <v>2021</v>
      </c>
      <c r="B345" s="5">
        <v>11</v>
      </c>
      <c r="C345" s="5">
        <v>30</v>
      </c>
      <c r="D345" s="6">
        <f t="shared" si="109"/>
        <v>44530</v>
      </c>
      <c r="E345" s="5">
        <f t="shared" si="104"/>
        <v>48</v>
      </c>
      <c r="F345" s="5" t="str">
        <f t="shared" si="108"/>
        <v>Di</v>
      </c>
      <c r="G345" s="5" t="str">
        <f t="shared" si="117"/>
        <v>48Di</v>
      </c>
      <c r="I345" s="4">
        <f t="shared" si="110"/>
        <v>2022</v>
      </c>
      <c r="J345" s="5">
        <v>11</v>
      </c>
      <c r="K345" s="5">
        <v>30</v>
      </c>
      <c r="L345" s="6">
        <f t="shared" si="111"/>
        <v>44895</v>
      </c>
      <c r="M345" s="5">
        <f t="shared" si="105"/>
        <v>48</v>
      </c>
      <c r="N345" s="5" t="str">
        <f t="shared" si="118"/>
        <v>Mi</v>
      </c>
      <c r="O345" s="5" t="str">
        <f t="shared" si="121"/>
        <v>48Mi</v>
      </c>
      <c r="Q345" s="4">
        <f t="shared" si="112"/>
        <v>2023</v>
      </c>
      <c r="R345" s="5">
        <v>11</v>
      </c>
      <c r="S345" s="5">
        <v>30</v>
      </c>
      <c r="T345" s="6">
        <f t="shared" si="113"/>
        <v>45260</v>
      </c>
      <c r="U345" s="5">
        <f t="shared" si="106"/>
        <v>48</v>
      </c>
      <c r="V345" s="5" t="str">
        <f t="shared" si="119"/>
        <v>Do</v>
      </c>
      <c r="W345" s="5" t="str">
        <f t="shared" si="122"/>
        <v>48Do</v>
      </c>
      <c r="Y345" s="4">
        <f t="shared" si="114"/>
        <v>2024</v>
      </c>
      <c r="Z345" s="5">
        <v>11</v>
      </c>
      <c r="AA345" s="5">
        <v>30</v>
      </c>
      <c r="AB345" s="6">
        <f t="shared" si="115"/>
        <v>45626</v>
      </c>
      <c r="AC345" s="5">
        <f t="shared" si="107"/>
        <v>48</v>
      </c>
      <c r="AD345" s="5" t="str">
        <f t="shared" si="120"/>
        <v>Sa</v>
      </c>
      <c r="AE345" s="5" t="str">
        <f t="shared" si="123"/>
        <v>48Sa</v>
      </c>
    </row>
    <row r="346" spans="1:31" x14ac:dyDescent="0.3">
      <c r="A346" s="4">
        <f t="shared" si="116"/>
        <v>2021</v>
      </c>
      <c r="B346" s="5">
        <v>11</v>
      </c>
      <c r="C346" s="5">
        <v>31</v>
      </c>
      <c r="D346" s="6" t="str">
        <f t="shared" si="109"/>
        <v/>
      </c>
      <c r="E346" s="5" t="str">
        <f t="shared" ref="E346:E377" si="124">IF(D346="","",WEEKNUM(D346,21))</f>
        <v/>
      </c>
      <c r="F346" s="5" t="str">
        <f t="shared" si="108"/>
        <v/>
      </c>
      <c r="G346" s="5" t="str">
        <f t="shared" si="117"/>
        <v/>
      </c>
      <c r="I346" s="4">
        <f t="shared" si="110"/>
        <v>2022</v>
      </c>
      <c r="J346" s="5">
        <v>11</v>
      </c>
      <c r="K346" s="5">
        <v>31</v>
      </c>
      <c r="L346" s="6" t="str">
        <f t="shared" si="111"/>
        <v/>
      </c>
      <c r="M346" s="5" t="str">
        <f t="shared" ref="M346:M377" si="125">IF(L346="","",WEEKNUM(L346,21))</f>
        <v/>
      </c>
      <c r="N346" s="5" t="str">
        <f t="shared" si="118"/>
        <v/>
      </c>
      <c r="O346" s="5" t="str">
        <f t="shared" si="121"/>
        <v/>
      </c>
      <c r="Q346" s="4">
        <f t="shared" si="112"/>
        <v>2023</v>
      </c>
      <c r="R346" s="5">
        <v>11</v>
      </c>
      <c r="S346" s="5">
        <v>31</v>
      </c>
      <c r="T346" s="6" t="str">
        <f t="shared" si="113"/>
        <v/>
      </c>
      <c r="U346" s="5" t="str">
        <f t="shared" ref="U346:U377" si="126">IF(T346="","",WEEKNUM(T346,21))</f>
        <v/>
      </c>
      <c r="V346" s="5" t="str">
        <f t="shared" si="119"/>
        <v/>
      </c>
      <c r="W346" s="5" t="str">
        <f t="shared" si="122"/>
        <v/>
      </c>
      <c r="Y346" s="4">
        <f t="shared" si="114"/>
        <v>2024</v>
      </c>
      <c r="Z346" s="5">
        <v>11</v>
      </c>
      <c r="AA346" s="5">
        <v>31</v>
      </c>
      <c r="AB346" s="6" t="str">
        <f t="shared" si="115"/>
        <v/>
      </c>
      <c r="AC346" s="5" t="str">
        <f t="shared" ref="AC346:AC377" si="127">IF(AB346="","",WEEKNUM(AB346,21))</f>
        <v/>
      </c>
      <c r="AD346" s="5" t="str">
        <f t="shared" si="120"/>
        <v/>
      </c>
      <c r="AE346" s="5" t="str">
        <f t="shared" si="123"/>
        <v/>
      </c>
    </row>
    <row r="347" spans="1:31" x14ac:dyDescent="0.3">
      <c r="A347" s="4">
        <f t="shared" si="116"/>
        <v>2021</v>
      </c>
      <c r="B347" s="5">
        <v>12</v>
      </c>
      <c r="C347" s="5">
        <v>1</v>
      </c>
      <c r="D347" s="6">
        <f t="shared" si="109"/>
        <v>44531</v>
      </c>
      <c r="E347" s="5">
        <f t="shared" si="124"/>
        <v>48</v>
      </c>
      <c r="F347" s="5" t="str">
        <f t="shared" si="108"/>
        <v>Mi</v>
      </c>
      <c r="G347" s="5" t="str">
        <f t="shared" si="117"/>
        <v>48Mi</v>
      </c>
      <c r="I347" s="4">
        <f t="shared" si="110"/>
        <v>2022</v>
      </c>
      <c r="J347" s="5">
        <v>12</v>
      </c>
      <c r="K347" s="5">
        <v>1</v>
      </c>
      <c r="L347" s="6">
        <f t="shared" si="111"/>
        <v>44896</v>
      </c>
      <c r="M347" s="5">
        <f t="shared" si="125"/>
        <v>48</v>
      </c>
      <c r="N347" s="5" t="str">
        <f t="shared" si="118"/>
        <v>Do</v>
      </c>
      <c r="O347" s="5" t="str">
        <f t="shared" si="121"/>
        <v>48Do</v>
      </c>
      <c r="Q347" s="4">
        <f t="shared" si="112"/>
        <v>2023</v>
      </c>
      <c r="R347" s="5">
        <v>12</v>
      </c>
      <c r="S347" s="5">
        <v>1</v>
      </c>
      <c r="T347" s="6">
        <f t="shared" si="113"/>
        <v>45261</v>
      </c>
      <c r="U347" s="5">
        <f t="shared" si="126"/>
        <v>48</v>
      </c>
      <c r="V347" s="5" t="str">
        <f t="shared" si="119"/>
        <v>Fr</v>
      </c>
      <c r="W347" s="5" t="str">
        <f t="shared" si="122"/>
        <v>48Fr</v>
      </c>
      <c r="Y347" s="4">
        <f t="shared" si="114"/>
        <v>2024</v>
      </c>
      <c r="Z347" s="5">
        <v>12</v>
      </c>
      <c r="AA347" s="5">
        <v>1</v>
      </c>
      <c r="AB347" s="6">
        <f t="shared" si="115"/>
        <v>45627</v>
      </c>
      <c r="AC347" s="5">
        <f t="shared" si="127"/>
        <v>48</v>
      </c>
      <c r="AD347" s="5" t="str">
        <f t="shared" si="120"/>
        <v>So</v>
      </c>
      <c r="AE347" s="5" t="str">
        <f t="shared" si="123"/>
        <v>48So</v>
      </c>
    </row>
    <row r="348" spans="1:31" x14ac:dyDescent="0.3">
      <c r="A348" s="4">
        <f t="shared" si="116"/>
        <v>2021</v>
      </c>
      <c r="B348" s="5">
        <v>12</v>
      </c>
      <c r="C348" s="5">
        <v>2</v>
      </c>
      <c r="D348" s="6">
        <f t="shared" si="109"/>
        <v>44532</v>
      </c>
      <c r="E348" s="5">
        <f t="shared" si="124"/>
        <v>48</v>
      </c>
      <c r="F348" s="5" t="str">
        <f t="shared" si="108"/>
        <v>Do</v>
      </c>
      <c r="G348" s="5" t="str">
        <f t="shared" si="117"/>
        <v>48Do</v>
      </c>
      <c r="I348" s="4">
        <f t="shared" si="110"/>
        <v>2022</v>
      </c>
      <c r="J348" s="5">
        <v>12</v>
      </c>
      <c r="K348" s="5">
        <v>2</v>
      </c>
      <c r="L348" s="6">
        <f t="shared" si="111"/>
        <v>44897</v>
      </c>
      <c r="M348" s="5">
        <f t="shared" si="125"/>
        <v>48</v>
      </c>
      <c r="N348" s="5" t="str">
        <f t="shared" si="118"/>
        <v>Fr</v>
      </c>
      <c r="O348" s="5" t="str">
        <f t="shared" si="121"/>
        <v>48Fr</v>
      </c>
      <c r="Q348" s="4">
        <f t="shared" si="112"/>
        <v>2023</v>
      </c>
      <c r="R348" s="5">
        <v>12</v>
      </c>
      <c r="S348" s="5">
        <v>2</v>
      </c>
      <c r="T348" s="6">
        <f t="shared" si="113"/>
        <v>45262</v>
      </c>
      <c r="U348" s="5">
        <f t="shared" si="126"/>
        <v>48</v>
      </c>
      <c r="V348" s="5" t="str">
        <f t="shared" si="119"/>
        <v>Sa</v>
      </c>
      <c r="W348" s="5" t="str">
        <f t="shared" si="122"/>
        <v>48Sa</v>
      </c>
      <c r="Y348" s="4">
        <f t="shared" si="114"/>
        <v>2024</v>
      </c>
      <c r="Z348" s="5">
        <v>12</v>
      </c>
      <c r="AA348" s="5">
        <v>2</v>
      </c>
      <c r="AB348" s="6">
        <f t="shared" si="115"/>
        <v>45628</v>
      </c>
      <c r="AC348" s="5">
        <f t="shared" si="127"/>
        <v>49</v>
      </c>
      <c r="AD348" s="5" t="str">
        <f t="shared" si="120"/>
        <v>Mo</v>
      </c>
      <c r="AE348" s="5" t="str">
        <f t="shared" si="123"/>
        <v>49Mo</v>
      </c>
    </row>
    <row r="349" spans="1:31" x14ac:dyDescent="0.3">
      <c r="A349" s="4">
        <f t="shared" si="116"/>
        <v>2021</v>
      </c>
      <c r="B349" s="5">
        <v>12</v>
      </c>
      <c r="C349" s="5">
        <v>3</v>
      </c>
      <c r="D349" s="6">
        <f t="shared" si="109"/>
        <v>44533</v>
      </c>
      <c r="E349" s="5">
        <f t="shared" si="124"/>
        <v>48</v>
      </c>
      <c r="F349" s="5" t="str">
        <f t="shared" si="108"/>
        <v>Fr</v>
      </c>
      <c r="G349" s="5" t="str">
        <f t="shared" si="117"/>
        <v>48Fr</v>
      </c>
      <c r="I349" s="4">
        <f t="shared" si="110"/>
        <v>2022</v>
      </c>
      <c r="J349" s="5">
        <v>12</v>
      </c>
      <c r="K349" s="5">
        <v>3</v>
      </c>
      <c r="L349" s="6">
        <f t="shared" si="111"/>
        <v>44898</v>
      </c>
      <c r="M349" s="5">
        <f t="shared" si="125"/>
        <v>48</v>
      </c>
      <c r="N349" s="5" t="str">
        <f t="shared" si="118"/>
        <v>Sa</v>
      </c>
      <c r="O349" s="5" t="str">
        <f t="shared" si="121"/>
        <v>48Sa</v>
      </c>
      <c r="Q349" s="4">
        <f t="shared" si="112"/>
        <v>2023</v>
      </c>
      <c r="R349" s="5">
        <v>12</v>
      </c>
      <c r="S349" s="5">
        <v>3</v>
      </c>
      <c r="T349" s="6">
        <f t="shared" si="113"/>
        <v>45263</v>
      </c>
      <c r="U349" s="5">
        <f t="shared" si="126"/>
        <v>48</v>
      </c>
      <c r="V349" s="5" t="str">
        <f t="shared" si="119"/>
        <v>So</v>
      </c>
      <c r="W349" s="5" t="str">
        <f t="shared" si="122"/>
        <v>48So</v>
      </c>
      <c r="Y349" s="4">
        <f t="shared" si="114"/>
        <v>2024</v>
      </c>
      <c r="Z349" s="5">
        <v>12</v>
      </c>
      <c r="AA349" s="5">
        <v>3</v>
      </c>
      <c r="AB349" s="6">
        <f t="shared" si="115"/>
        <v>45629</v>
      </c>
      <c r="AC349" s="5">
        <f t="shared" si="127"/>
        <v>49</v>
      </c>
      <c r="AD349" s="5" t="str">
        <f t="shared" si="120"/>
        <v>Di</v>
      </c>
      <c r="AE349" s="5" t="str">
        <f t="shared" si="123"/>
        <v>49Di</v>
      </c>
    </row>
    <row r="350" spans="1:31" x14ac:dyDescent="0.3">
      <c r="A350" s="4">
        <f t="shared" si="116"/>
        <v>2021</v>
      </c>
      <c r="B350" s="5">
        <v>12</v>
      </c>
      <c r="C350" s="5">
        <v>4</v>
      </c>
      <c r="D350" s="6">
        <f t="shared" si="109"/>
        <v>44534</v>
      </c>
      <c r="E350" s="5">
        <f t="shared" si="124"/>
        <v>48</v>
      </c>
      <c r="F350" s="5" t="str">
        <f t="shared" si="108"/>
        <v>Sa</v>
      </c>
      <c r="G350" s="5" t="str">
        <f t="shared" si="117"/>
        <v>48Sa</v>
      </c>
      <c r="I350" s="4">
        <f t="shared" si="110"/>
        <v>2022</v>
      </c>
      <c r="J350" s="5">
        <v>12</v>
      </c>
      <c r="K350" s="5">
        <v>4</v>
      </c>
      <c r="L350" s="6">
        <f t="shared" si="111"/>
        <v>44899</v>
      </c>
      <c r="M350" s="5">
        <f t="shared" si="125"/>
        <v>48</v>
      </c>
      <c r="N350" s="5" t="str">
        <f t="shared" si="118"/>
        <v>So</v>
      </c>
      <c r="O350" s="5" t="str">
        <f t="shared" si="121"/>
        <v>48So</v>
      </c>
      <c r="Q350" s="4">
        <f t="shared" si="112"/>
        <v>2023</v>
      </c>
      <c r="R350" s="5">
        <v>12</v>
      </c>
      <c r="S350" s="5">
        <v>4</v>
      </c>
      <c r="T350" s="6">
        <f t="shared" si="113"/>
        <v>45264</v>
      </c>
      <c r="U350" s="5">
        <f t="shared" si="126"/>
        <v>49</v>
      </c>
      <c r="V350" s="5" t="str">
        <f t="shared" si="119"/>
        <v>Mo</v>
      </c>
      <c r="W350" s="5" t="str">
        <f t="shared" si="122"/>
        <v>49Mo</v>
      </c>
      <c r="Y350" s="4">
        <f t="shared" si="114"/>
        <v>2024</v>
      </c>
      <c r="Z350" s="5">
        <v>12</v>
      </c>
      <c r="AA350" s="5">
        <v>4</v>
      </c>
      <c r="AB350" s="6">
        <f t="shared" si="115"/>
        <v>45630</v>
      </c>
      <c r="AC350" s="5">
        <f t="shared" si="127"/>
        <v>49</v>
      </c>
      <c r="AD350" s="5" t="str">
        <f t="shared" si="120"/>
        <v>Mi</v>
      </c>
      <c r="AE350" s="5" t="str">
        <f t="shared" si="123"/>
        <v>49Mi</v>
      </c>
    </row>
    <row r="351" spans="1:31" x14ac:dyDescent="0.3">
      <c r="A351" s="4">
        <f t="shared" si="116"/>
        <v>2021</v>
      </c>
      <c r="B351" s="5">
        <v>12</v>
      </c>
      <c r="C351" s="5">
        <v>5</v>
      </c>
      <c r="D351" s="6">
        <f t="shared" si="109"/>
        <v>44535</v>
      </c>
      <c r="E351" s="5">
        <f t="shared" si="124"/>
        <v>48</v>
      </c>
      <c r="F351" s="5" t="str">
        <f t="shared" si="108"/>
        <v>So</v>
      </c>
      <c r="G351" s="5" t="str">
        <f t="shared" si="117"/>
        <v>48So</v>
      </c>
      <c r="I351" s="4">
        <f t="shared" si="110"/>
        <v>2022</v>
      </c>
      <c r="J351" s="5">
        <v>12</v>
      </c>
      <c r="K351" s="5">
        <v>5</v>
      </c>
      <c r="L351" s="6">
        <f t="shared" si="111"/>
        <v>44900</v>
      </c>
      <c r="M351" s="5">
        <f t="shared" si="125"/>
        <v>49</v>
      </c>
      <c r="N351" s="5" t="str">
        <f t="shared" si="118"/>
        <v>Mo</v>
      </c>
      <c r="O351" s="5" t="str">
        <f t="shared" si="121"/>
        <v>49Mo</v>
      </c>
      <c r="Q351" s="4">
        <f t="shared" si="112"/>
        <v>2023</v>
      </c>
      <c r="R351" s="5">
        <v>12</v>
      </c>
      <c r="S351" s="5">
        <v>5</v>
      </c>
      <c r="T351" s="6">
        <f t="shared" si="113"/>
        <v>45265</v>
      </c>
      <c r="U351" s="5">
        <f t="shared" si="126"/>
        <v>49</v>
      </c>
      <c r="V351" s="5" t="str">
        <f t="shared" si="119"/>
        <v>Di</v>
      </c>
      <c r="W351" s="5" t="str">
        <f t="shared" si="122"/>
        <v>49Di</v>
      </c>
      <c r="Y351" s="4">
        <f t="shared" si="114"/>
        <v>2024</v>
      </c>
      <c r="Z351" s="5">
        <v>12</v>
      </c>
      <c r="AA351" s="5">
        <v>5</v>
      </c>
      <c r="AB351" s="6">
        <f t="shared" si="115"/>
        <v>45631</v>
      </c>
      <c r="AC351" s="5">
        <f t="shared" si="127"/>
        <v>49</v>
      </c>
      <c r="AD351" s="5" t="str">
        <f t="shared" si="120"/>
        <v>Do</v>
      </c>
      <c r="AE351" s="5" t="str">
        <f t="shared" si="123"/>
        <v>49Do</v>
      </c>
    </row>
    <row r="352" spans="1:31" x14ac:dyDescent="0.3">
      <c r="A352" s="4">
        <f t="shared" si="116"/>
        <v>2021</v>
      </c>
      <c r="B352" s="5">
        <v>12</v>
      </c>
      <c r="C352" s="5">
        <v>6</v>
      </c>
      <c r="D352" s="6">
        <f t="shared" si="109"/>
        <v>44536</v>
      </c>
      <c r="E352" s="5">
        <f t="shared" si="124"/>
        <v>49</v>
      </c>
      <c r="F352" s="5" t="str">
        <f t="shared" si="108"/>
        <v>Mo</v>
      </c>
      <c r="G352" s="5" t="str">
        <f t="shared" si="117"/>
        <v>49Mo</v>
      </c>
      <c r="I352" s="4">
        <f t="shared" si="110"/>
        <v>2022</v>
      </c>
      <c r="J352" s="5">
        <v>12</v>
      </c>
      <c r="K352" s="5">
        <v>6</v>
      </c>
      <c r="L352" s="6">
        <f t="shared" si="111"/>
        <v>44901</v>
      </c>
      <c r="M352" s="5">
        <f t="shared" si="125"/>
        <v>49</v>
      </c>
      <c r="N352" s="5" t="str">
        <f t="shared" si="118"/>
        <v>Di</v>
      </c>
      <c r="O352" s="5" t="str">
        <f t="shared" si="121"/>
        <v>49Di</v>
      </c>
      <c r="Q352" s="4">
        <f t="shared" si="112"/>
        <v>2023</v>
      </c>
      <c r="R352" s="5">
        <v>12</v>
      </c>
      <c r="S352" s="5">
        <v>6</v>
      </c>
      <c r="T352" s="6">
        <f t="shared" si="113"/>
        <v>45266</v>
      </c>
      <c r="U352" s="5">
        <f t="shared" si="126"/>
        <v>49</v>
      </c>
      <c r="V352" s="5" t="str">
        <f t="shared" si="119"/>
        <v>Mi</v>
      </c>
      <c r="W352" s="5" t="str">
        <f t="shared" si="122"/>
        <v>49Mi</v>
      </c>
      <c r="Y352" s="4">
        <f t="shared" si="114"/>
        <v>2024</v>
      </c>
      <c r="Z352" s="5">
        <v>12</v>
      </c>
      <c r="AA352" s="5">
        <v>6</v>
      </c>
      <c r="AB352" s="6">
        <f t="shared" si="115"/>
        <v>45632</v>
      </c>
      <c r="AC352" s="5">
        <f t="shared" si="127"/>
        <v>49</v>
      </c>
      <c r="AD352" s="5" t="str">
        <f t="shared" si="120"/>
        <v>Fr</v>
      </c>
      <c r="AE352" s="5" t="str">
        <f t="shared" si="123"/>
        <v>49Fr</v>
      </c>
    </row>
    <row r="353" spans="1:31" x14ac:dyDescent="0.3">
      <c r="A353" s="4">
        <f t="shared" si="116"/>
        <v>2021</v>
      </c>
      <c r="B353" s="5">
        <v>12</v>
      </c>
      <c r="C353" s="5">
        <v>7</v>
      </c>
      <c r="D353" s="6">
        <f t="shared" si="109"/>
        <v>44537</v>
      </c>
      <c r="E353" s="5">
        <f t="shared" si="124"/>
        <v>49</v>
      </c>
      <c r="F353" s="5" t="str">
        <f t="shared" si="108"/>
        <v>Di</v>
      </c>
      <c r="G353" s="5" t="str">
        <f t="shared" si="117"/>
        <v>49Di</v>
      </c>
      <c r="I353" s="4">
        <f t="shared" si="110"/>
        <v>2022</v>
      </c>
      <c r="J353" s="5">
        <v>12</v>
      </c>
      <c r="K353" s="5">
        <v>7</v>
      </c>
      <c r="L353" s="6">
        <f t="shared" si="111"/>
        <v>44902</v>
      </c>
      <c r="M353" s="5">
        <f t="shared" si="125"/>
        <v>49</v>
      </c>
      <c r="N353" s="5" t="str">
        <f t="shared" si="118"/>
        <v>Mi</v>
      </c>
      <c r="O353" s="5" t="str">
        <f t="shared" si="121"/>
        <v>49Mi</v>
      </c>
      <c r="Q353" s="4">
        <f t="shared" si="112"/>
        <v>2023</v>
      </c>
      <c r="R353" s="5">
        <v>12</v>
      </c>
      <c r="S353" s="5">
        <v>7</v>
      </c>
      <c r="T353" s="6">
        <f t="shared" si="113"/>
        <v>45267</v>
      </c>
      <c r="U353" s="5">
        <f t="shared" si="126"/>
        <v>49</v>
      </c>
      <c r="V353" s="5" t="str">
        <f t="shared" si="119"/>
        <v>Do</v>
      </c>
      <c r="W353" s="5" t="str">
        <f t="shared" si="122"/>
        <v>49Do</v>
      </c>
      <c r="Y353" s="4">
        <f t="shared" si="114"/>
        <v>2024</v>
      </c>
      <c r="Z353" s="5">
        <v>12</v>
      </c>
      <c r="AA353" s="5">
        <v>7</v>
      </c>
      <c r="AB353" s="6">
        <f t="shared" si="115"/>
        <v>45633</v>
      </c>
      <c r="AC353" s="5">
        <f t="shared" si="127"/>
        <v>49</v>
      </c>
      <c r="AD353" s="5" t="str">
        <f t="shared" si="120"/>
        <v>Sa</v>
      </c>
      <c r="AE353" s="5" t="str">
        <f t="shared" si="123"/>
        <v>49Sa</v>
      </c>
    </row>
    <row r="354" spans="1:31" x14ac:dyDescent="0.3">
      <c r="A354" s="4">
        <f t="shared" si="116"/>
        <v>2021</v>
      </c>
      <c r="B354" s="5">
        <v>12</v>
      </c>
      <c r="C354" s="5">
        <v>8</v>
      </c>
      <c r="D354" s="6">
        <f t="shared" si="109"/>
        <v>44538</v>
      </c>
      <c r="E354" s="5">
        <f t="shared" si="124"/>
        <v>49</v>
      </c>
      <c r="F354" s="5" t="str">
        <f t="shared" si="108"/>
        <v>Mi</v>
      </c>
      <c r="G354" s="5" t="str">
        <f t="shared" si="117"/>
        <v>49Mi</v>
      </c>
      <c r="I354" s="4">
        <f t="shared" si="110"/>
        <v>2022</v>
      </c>
      <c r="J354" s="5">
        <v>12</v>
      </c>
      <c r="K354" s="5">
        <v>8</v>
      </c>
      <c r="L354" s="6">
        <f t="shared" si="111"/>
        <v>44903</v>
      </c>
      <c r="M354" s="5">
        <f t="shared" si="125"/>
        <v>49</v>
      </c>
      <c r="N354" s="5" t="str">
        <f t="shared" si="118"/>
        <v>Do</v>
      </c>
      <c r="O354" s="5" t="str">
        <f t="shared" si="121"/>
        <v>49Do</v>
      </c>
      <c r="Q354" s="4">
        <f t="shared" si="112"/>
        <v>2023</v>
      </c>
      <c r="R354" s="5">
        <v>12</v>
      </c>
      <c r="S354" s="5">
        <v>8</v>
      </c>
      <c r="T354" s="6">
        <f t="shared" si="113"/>
        <v>45268</v>
      </c>
      <c r="U354" s="5">
        <f t="shared" si="126"/>
        <v>49</v>
      </c>
      <c r="V354" s="5" t="str">
        <f t="shared" si="119"/>
        <v>Fr</v>
      </c>
      <c r="W354" s="5" t="str">
        <f t="shared" si="122"/>
        <v>49Fr</v>
      </c>
      <c r="Y354" s="4">
        <f t="shared" si="114"/>
        <v>2024</v>
      </c>
      <c r="Z354" s="5">
        <v>12</v>
      </c>
      <c r="AA354" s="5">
        <v>8</v>
      </c>
      <c r="AB354" s="6">
        <f t="shared" si="115"/>
        <v>45634</v>
      </c>
      <c r="AC354" s="5">
        <f t="shared" si="127"/>
        <v>49</v>
      </c>
      <c r="AD354" s="5" t="str">
        <f t="shared" si="120"/>
        <v>So</v>
      </c>
      <c r="AE354" s="5" t="str">
        <f t="shared" si="123"/>
        <v>49So</v>
      </c>
    </row>
    <row r="355" spans="1:31" x14ac:dyDescent="0.3">
      <c r="A355" s="4">
        <f t="shared" si="116"/>
        <v>2021</v>
      </c>
      <c r="B355" s="5">
        <v>12</v>
      </c>
      <c r="C355" s="5">
        <v>9</v>
      </c>
      <c r="D355" s="6">
        <f t="shared" si="109"/>
        <v>44539</v>
      </c>
      <c r="E355" s="5">
        <f t="shared" si="124"/>
        <v>49</v>
      </c>
      <c r="F355" s="5" t="str">
        <f t="shared" ref="F355:F377" si="128">TEXT(D355,"TTT")</f>
        <v>Do</v>
      </c>
      <c r="G355" s="5" t="str">
        <f t="shared" si="117"/>
        <v>49Do</v>
      </c>
      <c r="I355" s="4">
        <f t="shared" si="110"/>
        <v>2022</v>
      </c>
      <c r="J355" s="5">
        <v>12</v>
      </c>
      <c r="K355" s="5">
        <v>9</v>
      </c>
      <c r="L355" s="6">
        <f t="shared" si="111"/>
        <v>44904</v>
      </c>
      <c r="M355" s="5">
        <f t="shared" si="125"/>
        <v>49</v>
      </c>
      <c r="N355" s="5" t="str">
        <f t="shared" si="118"/>
        <v>Fr</v>
      </c>
      <c r="O355" s="5" t="str">
        <f t="shared" si="121"/>
        <v>49Fr</v>
      </c>
      <c r="Q355" s="4">
        <f t="shared" si="112"/>
        <v>2023</v>
      </c>
      <c r="R355" s="5">
        <v>12</v>
      </c>
      <c r="S355" s="5">
        <v>9</v>
      </c>
      <c r="T355" s="6">
        <f t="shared" si="113"/>
        <v>45269</v>
      </c>
      <c r="U355" s="5">
        <f t="shared" si="126"/>
        <v>49</v>
      </c>
      <c r="V355" s="5" t="str">
        <f t="shared" si="119"/>
        <v>Sa</v>
      </c>
      <c r="W355" s="5" t="str">
        <f t="shared" si="122"/>
        <v>49Sa</v>
      </c>
      <c r="Y355" s="4">
        <f t="shared" si="114"/>
        <v>2024</v>
      </c>
      <c r="Z355" s="5">
        <v>12</v>
      </c>
      <c r="AA355" s="5">
        <v>9</v>
      </c>
      <c r="AB355" s="6">
        <f t="shared" si="115"/>
        <v>45635</v>
      </c>
      <c r="AC355" s="5">
        <f t="shared" si="127"/>
        <v>50</v>
      </c>
      <c r="AD355" s="5" t="str">
        <f t="shared" si="120"/>
        <v>Mo</v>
      </c>
      <c r="AE355" s="5" t="str">
        <f t="shared" si="123"/>
        <v>50Mo</v>
      </c>
    </row>
    <row r="356" spans="1:31" x14ac:dyDescent="0.3">
      <c r="A356" s="4">
        <f t="shared" si="116"/>
        <v>2021</v>
      </c>
      <c r="B356" s="5">
        <v>12</v>
      </c>
      <c r="C356" s="5">
        <v>10</v>
      </c>
      <c r="D356" s="6">
        <f t="shared" si="109"/>
        <v>44540</v>
      </c>
      <c r="E356" s="5">
        <f t="shared" si="124"/>
        <v>49</v>
      </c>
      <c r="F356" s="5" t="str">
        <f t="shared" si="128"/>
        <v>Fr</v>
      </c>
      <c r="G356" s="5" t="str">
        <f t="shared" si="117"/>
        <v>49Fr</v>
      </c>
      <c r="I356" s="4">
        <f t="shared" si="110"/>
        <v>2022</v>
      </c>
      <c r="J356" s="5">
        <v>12</v>
      </c>
      <c r="K356" s="5">
        <v>10</v>
      </c>
      <c r="L356" s="6">
        <f t="shared" si="111"/>
        <v>44905</v>
      </c>
      <c r="M356" s="5">
        <f t="shared" si="125"/>
        <v>49</v>
      </c>
      <c r="N356" s="5" t="str">
        <f t="shared" si="118"/>
        <v>Sa</v>
      </c>
      <c r="O356" s="5" t="str">
        <f t="shared" si="121"/>
        <v>49Sa</v>
      </c>
      <c r="Q356" s="4">
        <f t="shared" si="112"/>
        <v>2023</v>
      </c>
      <c r="R356" s="5">
        <v>12</v>
      </c>
      <c r="S356" s="5">
        <v>10</v>
      </c>
      <c r="T356" s="6">
        <f t="shared" si="113"/>
        <v>45270</v>
      </c>
      <c r="U356" s="5">
        <f t="shared" si="126"/>
        <v>49</v>
      </c>
      <c r="V356" s="5" t="str">
        <f t="shared" si="119"/>
        <v>So</v>
      </c>
      <c r="W356" s="5" t="str">
        <f t="shared" si="122"/>
        <v>49So</v>
      </c>
      <c r="Y356" s="4">
        <f t="shared" si="114"/>
        <v>2024</v>
      </c>
      <c r="Z356" s="5">
        <v>12</v>
      </c>
      <c r="AA356" s="5">
        <v>10</v>
      </c>
      <c r="AB356" s="6">
        <f t="shared" si="115"/>
        <v>45636</v>
      </c>
      <c r="AC356" s="5">
        <f t="shared" si="127"/>
        <v>50</v>
      </c>
      <c r="AD356" s="5" t="str">
        <f t="shared" si="120"/>
        <v>Di</v>
      </c>
      <c r="AE356" s="5" t="str">
        <f t="shared" si="123"/>
        <v>50Di</v>
      </c>
    </row>
    <row r="357" spans="1:31" x14ac:dyDescent="0.3">
      <c r="A357" s="4">
        <f t="shared" si="116"/>
        <v>2021</v>
      </c>
      <c r="B357" s="5">
        <v>12</v>
      </c>
      <c r="C357" s="5">
        <v>11</v>
      </c>
      <c r="D357" s="6">
        <f t="shared" si="109"/>
        <v>44541</v>
      </c>
      <c r="E357" s="5">
        <f t="shared" si="124"/>
        <v>49</v>
      </c>
      <c r="F357" s="5" t="str">
        <f t="shared" si="128"/>
        <v>Sa</v>
      </c>
      <c r="G357" s="5" t="str">
        <f t="shared" si="117"/>
        <v>49Sa</v>
      </c>
      <c r="I357" s="4">
        <f t="shared" si="110"/>
        <v>2022</v>
      </c>
      <c r="J357" s="5">
        <v>12</v>
      </c>
      <c r="K357" s="5">
        <v>11</v>
      </c>
      <c r="L357" s="6">
        <f t="shared" si="111"/>
        <v>44906</v>
      </c>
      <c r="M357" s="5">
        <f t="shared" si="125"/>
        <v>49</v>
      </c>
      <c r="N357" s="5" t="str">
        <f t="shared" si="118"/>
        <v>So</v>
      </c>
      <c r="O357" s="5" t="str">
        <f t="shared" si="121"/>
        <v>49So</v>
      </c>
      <c r="Q357" s="4">
        <f t="shared" si="112"/>
        <v>2023</v>
      </c>
      <c r="R357" s="5">
        <v>12</v>
      </c>
      <c r="S357" s="5">
        <v>11</v>
      </c>
      <c r="T357" s="6">
        <f t="shared" si="113"/>
        <v>45271</v>
      </c>
      <c r="U357" s="5">
        <f t="shared" si="126"/>
        <v>50</v>
      </c>
      <c r="V357" s="5" t="str">
        <f t="shared" si="119"/>
        <v>Mo</v>
      </c>
      <c r="W357" s="5" t="str">
        <f t="shared" si="122"/>
        <v>50Mo</v>
      </c>
      <c r="Y357" s="4">
        <f t="shared" si="114"/>
        <v>2024</v>
      </c>
      <c r="Z357" s="5">
        <v>12</v>
      </c>
      <c r="AA357" s="5">
        <v>11</v>
      </c>
      <c r="AB357" s="6">
        <f t="shared" si="115"/>
        <v>45637</v>
      </c>
      <c r="AC357" s="5">
        <f t="shared" si="127"/>
        <v>50</v>
      </c>
      <c r="AD357" s="5" t="str">
        <f t="shared" si="120"/>
        <v>Mi</v>
      </c>
      <c r="AE357" s="5" t="str">
        <f t="shared" si="123"/>
        <v>50Mi</v>
      </c>
    </row>
    <row r="358" spans="1:31" x14ac:dyDescent="0.3">
      <c r="A358" s="4">
        <f t="shared" si="116"/>
        <v>2021</v>
      </c>
      <c r="B358" s="5">
        <v>12</v>
      </c>
      <c r="C358" s="5">
        <v>12</v>
      </c>
      <c r="D358" s="6">
        <f t="shared" si="109"/>
        <v>44542</v>
      </c>
      <c r="E358" s="5">
        <f t="shared" si="124"/>
        <v>49</v>
      </c>
      <c r="F358" s="5" t="str">
        <f t="shared" si="128"/>
        <v>So</v>
      </c>
      <c r="G358" s="5" t="str">
        <f t="shared" si="117"/>
        <v>49So</v>
      </c>
      <c r="I358" s="4">
        <f t="shared" si="110"/>
        <v>2022</v>
      </c>
      <c r="J358" s="5">
        <v>12</v>
      </c>
      <c r="K358" s="5">
        <v>12</v>
      </c>
      <c r="L358" s="6">
        <f t="shared" si="111"/>
        <v>44907</v>
      </c>
      <c r="M358" s="5">
        <f t="shared" si="125"/>
        <v>50</v>
      </c>
      <c r="N358" s="5" t="str">
        <f t="shared" si="118"/>
        <v>Mo</v>
      </c>
      <c r="O358" s="5" t="str">
        <f t="shared" si="121"/>
        <v>50Mo</v>
      </c>
      <c r="Q358" s="4">
        <f t="shared" si="112"/>
        <v>2023</v>
      </c>
      <c r="R358" s="5">
        <v>12</v>
      </c>
      <c r="S358" s="5">
        <v>12</v>
      </c>
      <c r="T358" s="6">
        <f t="shared" si="113"/>
        <v>45272</v>
      </c>
      <c r="U358" s="5">
        <f t="shared" si="126"/>
        <v>50</v>
      </c>
      <c r="V358" s="5" t="str">
        <f t="shared" si="119"/>
        <v>Di</v>
      </c>
      <c r="W358" s="5" t="str">
        <f t="shared" si="122"/>
        <v>50Di</v>
      </c>
      <c r="Y358" s="4">
        <f t="shared" si="114"/>
        <v>2024</v>
      </c>
      <c r="Z358" s="5">
        <v>12</v>
      </c>
      <c r="AA358" s="5">
        <v>12</v>
      </c>
      <c r="AB358" s="6">
        <f t="shared" si="115"/>
        <v>45638</v>
      </c>
      <c r="AC358" s="5">
        <f t="shared" si="127"/>
        <v>50</v>
      </c>
      <c r="AD358" s="5" t="str">
        <f t="shared" si="120"/>
        <v>Do</v>
      </c>
      <c r="AE358" s="5" t="str">
        <f t="shared" si="123"/>
        <v>50Do</v>
      </c>
    </row>
    <row r="359" spans="1:31" x14ac:dyDescent="0.3">
      <c r="A359" s="4">
        <f t="shared" si="116"/>
        <v>2021</v>
      </c>
      <c r="B359" s="5">
        <v>12</v>
      </c>
      <c r="C359" s="5">
        <v>13</v>
      </c>
      <c r="D359" s="6">
        <f t="shared" si="109"/>
        <v>44543</v>
      </c>
      <c r="E359" s="5">
        <f t="shared" si="124"/>
        <v>50</v>
      </c>
      <c r="F359" s="5" t="str">
        <f t="shared" si="128"/>
        <v>Mo</v>
      </c>
      <c r="G359" s="5" t="str">
        <f t="shared" si="117"/>
        <v>50Mo</v>
      </c>
      <c r="I359" s="4">
        <f t="shared" si="110"/>
        <v>2022</v>
      </c>
      <c r="J359" s="5">
        <v>12</v>
      </c>
      <c r="K359" s="5">
        <v>13</v>
      </c>
      <c r="L359" s="6">
        <f t="shared" si="111"/>
        <v>44908</v>
      </c>
      <c r="M359" s="5">
        <f t="shared" si="125"/>
        <v>50</v>
      </c>
      <c r="N359" s="5" t="str">
        <f t="shared" si="118"/>
        <v>Di</v>
      </c>
      <c r="O359" s="5" t="str">
        <f t="shared" si="121"/>
        <v>50Di</v>
      </c>
      <c r="Q359" s="4">
        <f t="shared" si="112"/>
        <v>2023</v>
      </c>
      <c r="R359" s="5">
        <v>12</v>
      </c>
      <c r="S359" s="5">
        <v>13</v>
      </c>
      <c r="T359" s="6">
        <f t="shared" si="113"/>
        <v>45273</v>
      </c>
      <c r="U359" s="5">
        <f t="shared" si="126"/>
        <v>50</v>
      </c>
      <c r="V359" s="5" t="str">
        <f t="shared" si="119"/>
        <v>Mi</v>
      </c>
      <c r="W359" s="5" t="str">
        <f t="shared" si="122"/>
        <v>50Mi</v>
      </c>
      <c r="Y359" s="4">
        <f t="shared" si="114"/>
        <v>2024</v>
      </c>
      <c r="Z359" s="5">
        <v>12</v>
      </c>
      <c r="AA359" s="5">
        <v>13</v>
      </c>
      <c r="AB359" s="6">
        <f t="shared" si="115"/>
        <v>45639</v>
      </c>
      <c r="AC359" s="5">
        <f t="shared" si="127"/>
        <v>50</v>
      </c>
      <c r="AD359" s="5" t="str">
        <f t="shared" si="120"/>
        <v>Fr</v>
      </c>
      <c r="AE359" s="5" t="str">
        <f t="shared" si="123"/>
        <v>50Fr</v>
      </c>
    </row>
    <row r="360" spans="1:31" x14ac:dyDescent="0.3">
      <c r="A360" s="4">
        <f t="shared" si="116"/>
        <v>2021</v>
      </c>
      <c r="B360" s="5">
        <v>12</v>
      </c>
      <c r="C360" s="5">
        <v>14</v>
      </c>
      <c r="D360" s="6">
        <f t="shared" si="109"/>
        <v>44544</v>
      </c>
      <c r="E360" s="5">
        <f t="shared" si="124"/>
        <v>50</v>
      </c>
      <c r="F360" s="5" t="str">
        <f t="shared" si="128"/>
        <v>Di</v>
      </c>
      <c r="G360" s="5" t="str">
        <f t="shared" si="117"/>
        <v>50Di</v>
      </c>
      <c r="I360" s="4">
        <f t="shared" si="110"/>
        <v>2022</v>
      </c>
      <c r="J360" s="5">
        <v>12</v>
      </c>
      <c r="K360" s="5">
        <v>14</v>
      </c>
      <c r="L360" s="6">
        <f t="shared" si="111"/>
        <v>44909</v>
      </c>
      <c r="M360" s="5">
        <f t="shared" si="125"/>
        <v>50</v>
      </c>
      <c r="N360" s="5" t="str">
        <f t="shared" si="118"/>
        <v>Mi</v>
      </c>
      <c r="O360" s="5" t="str">
        <f t="shared" si="121"/>
        <v>50Mi</v>
      </c>
      <c r="Q360" s="4">
        <f t="shared" si="112"/>
        <v>2023</v>
      </c>
      <c r="R360" s="5">
        <v>12</v>
      </c>
      <c r="S360" s="5">
        <v>14</v>
      </c>
      <c r="T360" s="6">
        <f t="shared" si="113"/>
        <v>45274</v>
      </c>
      <c r="U360" s="5">
        <f t="shared" si="126"/>
        <v>50</v>
      </c>
      <c r="V360" s="5" t="str">
        <f t="shared" si="119"/>
        <v>Do</v>
      </c>
      <c r="W360" s="5" t="str">
        <f t="shared" si="122"/>
        <v>50Do</v>
      </c>
      <c r="Y360" s="4">
        <f t="shared" si="114"/>
        <v>2024</v>
      </c>
      <c r="Z360" s="5">
        <v>12</v>
      </c>
      <c r="AA360" s="5">
        <v>14</v>
      </c>
      <c r="AB360" s="6">
        <f t="shared" si="115"/>
        <v>45640</v>
      </c>
      <c r="AC360" s="5">
        <f t="shared" si="127"/>
        <v>50</v>
      </c>
      <c r="AD360" s="5" t="str">
        <f t="shared" si="120"/>
        <v>Sa</v>
      </c>
      <c r="AE360" s="5" t="str">
        <f t="shared" si="123"/>
        <v>50Sa</v>
      </c>
    </row>
    <row r="361" spans="1:31" x14ac:dyDescent="0.3">
      <c r="A361" s="4">
        <f t="shared" si="116"/>
        <v>2021</v>
      </c>
      <c r="B361" s="5">
        <v>12</v>
      </c>
      <c r="C361" s="5">
        <v>15</v>
      </c>
      <c r="D361" s="6">
        <f t="shared" si="109"/>
        <v>44545</v>
      </c>
      <c r="E361" s="5">
        <f t="shared" si="124"/>
        <v>50</v>
      </c>
      <c r="F361" s="5" t="str">
        <f t="shared" si="128"/>
        <v>Mi</v>
      </c>
      <c r="G361" s="5" t="str">
        <f t="shared" si="117"/>
        <v>50Mi</v>
      </c>
      <c r="I361" s="4">
        <f t="shared" si="110"/>
        <v>2022</v>
      </c>
      <c r="J361" s="5">
        <v>12</v>
      </c>
      <c r="K361" s="5">
        <v>15</v>
      </c>
      <c r="L361" s="6">
        <f t="shared" si="111"/>
        <v>44910</v>
      </c>
      <c r="M361" s="5">
        <f t="shared" si="125"/>
        <v>50</v>
      </c>
      <c r="N361" s="5" t="str">
        <f t="shared" si="118"/>
        <v>Do</v>
      </c>
      <c r="O361" s="5" t="str">
        <f t="shared" si="121"/>
        <v>50Do</v>
      </c>
      <c r="Q361" s="4">
        <f t="shared" si="112"/>
        <v>2023</v>
      </c>
      <c r="R361" s="5">
        <v>12</v>
      </c>
      <c r="S361" s="5">
        <v>15</v>
      </c>
      <c r="T361" s="6">
        <f t="shared" si="113"/>
        <v>45275</v>
      </c>
      <c r="U361" s="5">
        <f t="shared" si="126"/>
        <v>50</v>
      </c>
      <c r="V361" s="5" t="str">
        <f t="shared" si="119"/>
        <v>Fr</v>
      </c>
      <c r="W361" s="5" t="str">
        <f t="shared" si="122"/>
        <v>50Fr</v>
      </c>
      <c r="Y361" s="4">
        <f t="shared" si="114"/>
        <v>2024</v>
      </c>
      <c r="Z361" s="5">
        <v>12</v>
      </c>
      <c r="AA361" s="5">
        <v>15</v>
      </c>
      <c r="AB361" s="6">
        <f t="shared" si="115"/>
        <v>45641</v>
      </c>
      <c r="AC361" s="5">
        <f t="shared" si="127"/>
        <v>50</v>
      </c>
      <c r="AD361" s="5" t="str">
        <f t="shared" si="120"/>
        <v>So</v>
      </c>
      <c r="AE361" s="5" t="str">
        <f t="shared" si="123"/>
        <v>50So</v>
      </c>
    </row>
    <row r="362" spans="1:31" x14ac:dyDescent="0.3">
      <c r="A362" s="4">
        <f t="shared" si="116"/>
        <v>2021</v>
      </c>
      <c r="B362" s="5">
        <v>12</v>
      </c>
      <c r="C362" s="5">
        <v>16</v>
      </c>
      <c r="D362" s="6">
        <f t="shared" si="109"/>
        <v>44546</v>
      </c>
      <c r="E362" s="5">
        <f t="shared" si="124"/>
        <v>50</v>
      </c>
      <c r="F362" s="5" t="str">
        <f t="shared" si="128"/>
        <v>Do</v>
      </c>
      <c r="G362" s="5" t="str">
        <f t="shared" si="117"/>
        <v>50Do</v>
      </c>
      <c r="I362" s="4">
        <f t="shared" si="110"/>
        <v>2022</v>
      </c>
      <c r="J362" s="5">
        <v>12</v>
      </c>
      <c r="K362" s="5">
        <v>16</v>
      </c>
      <c r="L362" s="6">
        <f t="shared" si="111"/>
        <v>44911</v>
      </c>
      <c r="M362" s="5">
        <f t="shared" si="125"/>
        <v>50</v>
      </c>
      <c r="N362" s="5" t="str">
        <f t="shared" si="118"/>
        <v>Fr</v>
      </c>
      <c r="O362" s="5" t="str">
        <f t="shared" si="121"/>
        <v>50Fr</v>
      </c>
      <c r="Q362" s="4">
        <f t="shared" si="112"/>
        <v>2023</v>
      </c>
      <c r="R362" s="5">
        <v>12</v>
      </c>
      <c r="S362" s="5">
        <v>16</v>
      </c>
      <c r="T362" s="6">
        <f t="shared" si="113"/>
        <v>45276</v>
      </c>
      <c r="U362" s="5">
        <f t="shared" si="126"/>
        <v>50</v>
      </c>
      <c r="V362" s="5" t="str">
        <f t="shared" si="119"/>
        <v>Sa</v>
      </c>
      <c r="W362" s="5" t="str">
        <f t="shared" si="122"/>
        <v>50Sa</v>
      </c>
      <c r="Y362" s="4">
        <f t="shared" si="114"/>
        <v>2024</v>
      </c>
      <c r="Z362" s="5">
        <v>12</v>
      </c>
      <c r="AA362" s="5">
        <v>16</v>
      </c>
      <c r="AB362" s="6">
        <f t="shared" si="115"/>
        <v>45642</v>
      </c>
      <c r="AC362" s="5">
        <f t="shared" si="127"/>
        <v>51</v>
      </c>
      <c r="AD362" s="5" t="str">
        <f t="shared" si="120"/>
        <v>Mo</v>
      </c>
      <c r="AE362" s="5" t="str">
        <f t="shared" si="123"/>
        <v>51Mo</v>
      </c>
    </row>
    <row r="363" spans="1:31" x14ac:dyDescent="0.3">
      <c r="A363" s="4">
        <f t="shared" si="116"/>
        <v>2021</v>
      </c>
      <c r="B363" s="5">
        <v>12</v>
      </c>
      <c r="C363" s="5">
        <v>17</v>
      </c>
      <c r="D363" s="6">
        <f t="shared" si="109"/>
        <v>44547</v>
      </c>
      <c r="E363" s="5">
        <f t="shared" si="124"/>
        <v>50</v>
      </c>
      <c r="F363" s="5" t="str">
        <f t="shared" si="128"/>
        <v>Fr</v>
      </c>
      <c r="G363" s="5" t="str">
        <f t="shared" si="117"/>
        <v>50Fr</v>
      </c>
      <c r="I363" s="4">
        <f t="shared" si="110"/>
        <v>2022</v>
      </c>
      <c r="J363" s="5">
        <v>12</v>
      </c>
      <c r="K363" s="5">
        <v>17</v>
      </c>
      <c r="L363" s="6">
        <f t="shared" si="111"/>
        <v>44912</v>
      </c>
      <c r="M363" s="5">
        <f t="shared" si="125"/>
        <v>50</v>
      </c>
      <c r="N363" s="5" t="str">
        <f t="shared" si="118"/>
        <v>Sa</v>
      </c>
      <c r="O363" s="5" t="str">
        <f t="shared" si="121"/>
        <v>50Sa</v>
      </c>
      <c r="Q363" s="4">
        <f t="shared" si="112"/>
        <v>2023</v>
      </c>
      <c r="R363" s="5">
        <v>12</v>
      </c>
      <c r="S363" s="5">
        <v>17</v>
      </c>
      <c r="T363" s="6">
        <f t="shared" si="113"/>
        <v>45277</v>
      </c>
      <c r="U363" s="5">
        <f t="shared" si="126"/>
        <v>50</v>
      </c>
      <c r="V363" s="5" t="str">
        <f t="shared" si="119"/>
        <v>So</v>
      </c>
      <c r="W363" s="5" t="str">
        <f t="shared" si="122"/>
        <v>50So</v>
      </c>
      <c r="Y363" s="4">
        <f t="shared" si="114"/>
        <v>2024</v>
      </c>
      <c r="Z363" s="5">
        <v>12</v>
      </c>
      <c r="AA363" s="5">
        <v>17</v>
      </c>
      <c r="AB363" s="6">
        <f t="shared" si="115"/>
        <v>45643</v>
      </c>
      <c r="AC363" s="5">
        <f t="shared" si="127"/>
        <v>51</v>
      </c>
      <c r="AD363" s="5" t="str">
        <f t="shared" si="120"/>
        <v>Di</v>
      </c>
      <c r="AE363" s="5" t="str">
        <f t="shared" si="123"/>
        <v>51Di</v>
      </c>
    </row>
    <row r="364" spans="1:31" x14ac:dyDescent="0.3">
      <c r="A364" s="4">
        <f t="shared" si="116"/>
        <v>2021</v>
      </c>
      <c r="B364" s="5">
        <v>12</v>
      </c>
      <c r="C364" s="5">
        <v>18</v>
      </c>
      <c r="D364" s="6">
        <f t="shared" si="109"/>
        <v>44548</v>
      </c>
      <c r="E364" s="5">
        <f t="shared" si="124"/>
        <v>50</v>
      </c>
      <c r="F364" s="5" t="str">
        <f t="shared" si="128"/>
        <v>Sa</v>
      </c>
      <c r="G364" s="5" t="str">
        <f t="shared" si="117"/>
        <v>50Sa</v>
      </c>
      <c r="I364" s="4">
        <f t="shared" si="110"/>
        <v>2022</v>
      </c>
      <c r="J364" s="5">
        <v>12</v>
      </c>
      <c r="K364" s="5">
        <v>18</v>
      </c>
      <c r="L364" s="6">
        <f t="shared" si="111"/>
        <v>44913</v>
      </c>
      <c r="M364" s="5">
        <f t="shared" si="125"/>
        <v>50</v>
      </c>
      <c r="N364" s="5" t="str">
        <f t="shared" si="118"/>
        <v>So</v>
      </c>
      <c r="O364" s="5" t="str">
        <f t="shared" si="121"/>
        <v>50So</v>
      </c>
      <c r="Q364" s="4">
        <f t="shared" si="112"/>
        <v>2023</v>
      </c>
      <c r="R364" s="5">
        <v>12</v>
      </c>
      <c r="S364" s="5">
        <v>18</v>
      </c>
      <c r="T364" s="6">
        <f t="shared" si="113"/>
        <v>45278</v>
      </c>
      <c r="U364" s="5">
        <f t="shared" si="126"/>
        <v>51</v>
      </c>
      <c r="V364" s="5" t="str">
        <f t="shared" si="119"/>
        <v>Mo</v>
      </c>
      <c r="W364" s="5" t="str">
        <f t="shared" si="122"/>
        <v>51Mo</v>
      </c>
      <c r="Y364" s="4">
        <f t="shared" si="114"/>
        <v>2024</v>
      </c>
      <c r="Z364" s="5">
        <v>12</v>
      </c>
      <c r="AA364" s="5">
        <v>18</v>
      </c>
      <c r="AB364" s="6">
        <f t="shared" si="115"/>
        <v>45644</v>
      </c>
      <c r="AC364" s="5">
        <f t="shared" si="127"/>
        <v>51</v>
      </c>
      <c r="AD364" s="5" t="str">
        <f t="shared" si="120"/>
        <v>Mi</v>
      </c>
      <c r="AE364" s="5" t="str">
        <f t="shared" si="123"/>
        <v>51Mi</v>
      </c>
    </row>
    <row r="365" spans="1:31" x14ac:dyDescent="0.3">
      <c r="A365" s="4">
        <f t="shared" si="116"/>
        <v>2021</v>
      </c>
      <c r="B365" s="5">
        <v>12</v>
      </c>
      <c r="C365" s="5">
        <v>19</v>
      </c>
      <c r="D365" s="6">
        <f t="shared" si="109"/>
        <v>44549</v>
      </c>
      <c r="E365" s="5">
        <f t="shared" si="124"/>
        <v>50</v>
      </c>
      <c r="F365" s="5" t="str">
        <f t="shared" si="128"/>
        <v>So</v>
      </c>
      <c r="G365" s="5" t="str">
        <f t="shared" si="117"/>
        <v>50So</v>
      </c>
      <c r="I365" s="4">
        <f t="shared" si="110"/>
        <v>2022</v>
      </c>
      <c r="J365" s="5">
        <v>12</v>
      </c>
      <c r="K365" s="5">
        <v>19</v>
      </c>
      <c r="L365" s="6">
        <f t="shared" si="111"/>
        <v>44914</v>
      </c>
      <c r="M365" s="5">
        <f t="shared" si="125"/>
        <v>51</v>
      </c>
      <c r="N365" s="5" t="str">
        <f t="shared" si="118"/>
        <v>Mo</v>
      </c>
      <c r="O365" s="5" t="str">
        <f t="shared" si="121"/>
        <v>51Mo</v>
      </c>
      <c r="Q365" s="4">
        <f t="shared" si="112"/>
        <v>2023</v>
      </c>
      <c r="R365" s="5">
        <v>12</v>
      </c>
      <c r="S365" s="5">
        <v>19</v>
      </c>
      <c r="T365" s="6">
        <f t="shared" si="113"/>
        <v>45279</v>
      </c>
      <c r="U365" s="5">
        <f t="shared" si="126"/>
        <v>51</v>
      </c>
      <c r="V365" s="5" t="str">
        <f t="shared" si="119"/>
        <v>Di</v>
      </c>
      <c r="W365" s="5" t="str">
        <f t="shared" si="122"/>
        <v>51Di</v>
      </c>
      <c r="Y365" s="4">
        <f t="shared" si="114"/>
        <v>2024</v>
      </c>
      <c r="Z365" s="5">
        <v>12</v>
      </c>
      <c r="AA365" s="5">
        <v>19</v>
      </c>
      <c r="AB365" s="6">
        <f t="shared" si="115"/>
        <v>45645</v>
      </c>
      <c r="AC365" s="5">
        <f t="shared" si="127"/>
        <v>51</v>
      </c>
      <c r="AD365" s="5" t="str">
        <f t="shared" si="120"/>
        <v>Do</v>
      </c>
      <c r="AE365" s="5" t="str">
        <f t="shared" si="123"/>
        <v>51Do</v>
      </c>
    </row>
    <row r="366" spans="1:31" x14ac:dyDescent="0.3">
      <c r="A366" s="4">
        <f t="shared" si="116"/>
        <v>2021</v>
      </c>
      <c r="B366" s="5">
        <v>12</v>
      </c>
      <c r="C366" s="5">
        <v>20</v>
      </c>
      <c r="D366" s="6">
        <f t="shared" si="109"/>
        <v>44550</v>
      </c>
      <c r="E366" s="5">
        <f t="shared" si="124"/>
        <v>51</v>
      </c>
      <c r="F366" s="5" t="str">
        <f t="shared" si="128"/>
        <v>Mo</v>
      </c>
      <c r="G366" s="5" t="str">
        <f t="shared" si="117"/>
        <v>51Mo</v>
      </c>
      <c r="I366" s="4">
        <f t="shared" si="110"/>
        <v>2022</v>
      </c>
      <c r="J366" s="5">
        <v>12</v>
      </c>
      <c r="K366" s="5">
        <v>20</v>
      </c>
      <c r="L366" s="6">
        <f t="shared" si="111"/>
        <v>44915</v>
      </c>
      <c r="M366" s="5">
        <f t="shared" si="125"/>
        <v>51</v>
      </c>
      <c r="N366" s="5" t="str">
        <f t="shared" si="118"/>
        <v>Di</v>
      </c>
      <c r="O366" s="5" t="str">
        <f t="shared" si="121"/>
        <v>51Di</v>
      </c>
      <c r="Q366" s="4">
        <f t="shared" si="112"/>
        <v>2023</v>
      </c>
      <c r="R366" s="5">
        <v>12</v>
      </c>
      <c r="S366" s="5">
        <v>20</v>
      </c>
      <c r="T366" s="6">
        <f t="shared" si="113"/>
        <v>45280</v>
      </c>
      <c r="U366" s="5">
        <f t="shared" si="126"/>
        <v>51</v>
      </c>
      <c r="V366" s="5" t="str">
        <f t="shared" si="119"/>
        <v>Mi</v>
      </c>
      <c r="W366" s="5" t="str">
        <f t="shared" si="122"/>
        <v>51Mi</v>
      </c>
      <c r="Y366" s="4">
        <f t="shared" si="114"/>
        <v>2024</v>
      </c>
      <c r="Z366" s="5">
        <v>12</v>
      </c>
      <c r="AA366" s="5">
        <v>20</v>
      </c>
      <c r="AB366" s="6">
        <f t="shared" si="115"/>
        <v>45646</v>
      </c>
      <c r="AC366" s="5">
        <f t="shared" si="127"/>
        <v>51</v>
      </c>
      <c r="AD366" s="5" t="str">
        <f t="shared" si="120"/>
        <v>Fr</v>
      </c>
      <c r="AE366" s="5" t="str">
        <f t="shared" si="123"/>
        <v>51Fr</v>
      </c>
    </row>
    <row r="367" spans="1:31" x14ac:dyDescent="0.3">
      <c r="A367" s="4">
        <f t="shared" si="116"/>
        <v>2021</v>
      </c>
      <c r="B367" s="5">
        <v>12</v>
      </c>
      <c r="C367" s="5">
        <v>21</v>
      </c>
      <c r="D367" s="6">
        <f t="shared" si="109"/>
        <v>44551</v>
      </c>
      <c r="E367" s="5">
        <f t="shared" si="124"/>
        <v>51</v>
      </c>
      <c r="F367" s="5" t="str">
        <f t="shared" si="128"/>
        <v>Di</v>
      </c>
      <c r="G367" s="5" t="str">
        <f t="shared" si="117"/>
        <v>51Di</v>
      </c>
      <c r="I367" s="4">
        <f t="shared" si="110"/>
        <v>2022</v>
      </c>
      <c r="J367" s="5">
        <v>12</v>
      </c>
      <c r="K367" s="5">
        <v>21</v>
      </c>
      <c r="L367" s="6">
        <f t="shared" si="111"/>
        <v>44916</v>
      </c>
      <c r="M367" s="5">
        <f t="shared" si="125"/>
        <v>51</v>
      </c>
      <c r="N367" s="5" t="str">
        <f t="shared" si="118"/>
        <v>Mi</v>
      </c>
      <c r="O367" s="5" t="str">
        <f t="shared" si="121"/>
        <v>51Mi</v>
      </c>
      <c r="Q367" s="4">
        <f t="shared" si="112"/>
        <v>2023</v>
      </c>
      <c r="R367" s="5">
        <v>12</v>
      </c>
      <c r="S367" s="5">
        <v>21</v>
      </c>
      <c r="T367" s="6">
        <f t="shared" si="113"/>
        <v>45281</v>
      </c>
      <c r="U367" s="5">
        <f t="shared" si="126"/>
        <v>51</v>
      </c>
      <c r="V367" s="5" t="str">
        <f t="shared" si="119"/>
        <v>Do</v>
      </c>
      <c r="W367" s="5" t="str">
        <f t="shared" si="122"/>
        <v>51Do</v>
      </c>
      <c r="Y367" s="4">
        <f t="shared" si="114"/>
        <v>2024</v>
      </c>
      <c r="Z367" s="5">
        <v>12</v>
      </c>
      <c r="AA367" s="5">
        <v>21</v>
      </c>
      <c r="AB367" s="6">
        <f t="shared" si="115"/>
        <v>45647</v>
      </c>
      <c r="AC367" s="5">
        <f t="shared" si="127"/>
        <v>51</v>
      </c>
      <c r="AD367" s="5" t="str">
        <f t="shared" si="120"/>
        <v>Sa</v>
      </c>
      <c r="AE367" s="5" t="str">
        <f t="shared" si="123"/>
        <v>51Sa</v>
      </c>
    </row>
    <row r="368" spans="1:31" x14ac:dyDescent="0.3">
      <c r="A368" s="4">
        <f t="shared" si="116"/>
        <v>2021</v>
      </c>
      <c r="B368" s="5">
        <v>12</v>
      </c>
      <c r="C368" s="5">
        <v>22</v>
      </c>
      <c r="D368" s="6">
        <f t="shared" si="109"/>
        <v>44552</v>
      </c>
      <c r="E368" s="5">
        <f t="shared" si="124"/>
        <v>51</v>
      </c>
      <c r="F368" s="5" t="str">
        <f t="shared" si="128"/>
        <v>Mi</v>
      </c>
      <c r="G368" s="15" t="str">
        <f t="shared" ref="G368:G376" si="129">IF(E368&lt;10,"",CONCATENATE(E368,F368))</f>
        <v>51Mi</v>
      </c>
      <c r="I368" s="4">
        <f t="shared" si="110"/>
        <v>2022</v>
      </c>
      <c r="J368" s="5">
        <v>12</v>
      </c>
      <c r="K368" s="5">
        <v>22</v>
      </c>
      <c r="L368" s="6">
        <f t="shared" si="111"/>
        <v>44917</v>
      </c>
      <c r="M368" s="5">
        <f t="shared" si="125"/>
        <v>51</v>
      </c>
      <c r="N368" s="5" t="str">
        <f t="shared" si="118"/>
        <v>Do</v>
      </c>
      <c r="O368" s="15" t="str">
        <f t="shared" ref="O368:O376" si="130">IF(M368&lt;10,"",CONCATENATE(M368,N368))</f>
        <v>51Do</v>
      </c>
      <c r="Q368" s="4">
        <f t="shared" si="112"/>
        <v>2023</v>
      </c>
      <c r="R368" s="5">
        <v>12</v>
      </c>
      <c r="S368" s="5">
        <v>22</v>
      </c>
      <c r="T368" s="6">
        <f t="shared" si="113"/>
        <v>45282</v>
      </c>
      <c r="U368" s="5">
        <f t="shared" si="126"/>
        <v>51</v>
      </c>
      <c r="V368" s="5" t="str">
        <f t="shared" si="119"/>
        <v>Fr</v>
      </c>
      <c r="W368" s="15" t="str">
        <f t="shared" ref="W368:W376" si="131">IF(U368&lt;10,"",CONCATENATE(U368,V368))</f>
        <v>51Fr</v>
      </c>
      <c r="Y368" s="4">
        <f t="shared" si="114"/>
        <v>2024</v>
      </c>
      <c r="Z368" s="5">
        <v>12</v>
      </c>
      <c r="AA368" s="5">
        <v>22</v>
      </c>
      <c r="AB368" s="6">
        <f t="shared" si="115"/>
        <v>45648</v>
      </c>
      <c r="AC368" s="5">
        <f t="shared" si="127"/>
        <v>51</v>
      </c>
      <c r="AD368" s="5" t="str">
        <f t="shared" si="120"/>
        <v>So</v>
      </c>
      <c r="AE368" s="15" t="str">
        <f t="shared" ref="AE368:AE376" si="132">IF(AC368&lt;10,"",CONCATENATE(AC368,AD368))</f>
        <v>51So</v>
      </c>
    </row>
    <row r="369" spans="1:31" x14ac:dyDescent="0.3">
      <c r="A369" s="4">
        <f t="shared" si="116"/>
        <v>2021</v>
      </c>
      <c r="B369" s="5">
        <v>12</v>
      </c>
      <c r="C369" s="5">
        <v>23</v>
      </c>
      <c r="D369" s="6">
        <f t="shared" si="109"/>
        <v>44553</v>
      </c>
      <c r="E369" s="5">
        <f t="shared" si="124"/>
        <v>51</v>
      </c>
      <c r="F369" s="5" t="str">
        <f t="shared" si="128"/>
        <v>Do</v>
      </c>
      <c r="G369" s="15" t="str">
        <f t="shared" si="129"/>
        <v>51Do</v>
      </c>
      <c r="I369" s="4">
        <f t="shared" si="110"/>
        <v>2022</v>
      </c>
      <c r="J369" s="5">
        <v>12</v>
      </c>
      <c r="K369" s="5">
        <v>23</v>
      </c>
      <c r="L369" s="6">
        <f t="shared" si="111"/>
        <v>44918</v>
      </c>
      <c r="M369" s="5">
        <f t="shared" si="125"/>
        <v>51</v>
      </c>
      <c r="N369" s="5" t="str">
        <f t="shared" si="118"/>
        <v>Fr</v>
      </c>
      <c r="O369" s="15" t="str">
        <f t="shared" si="130"/>
        <v>51Fr</v>
      </c>
      <c r="Q369" s="4">
        <f t="shared" si="112"/>
        <v>2023</v>
      </c>
      <c r="R369" s="5">
        <v>12</v>
      </c>
      <c r="S369" s="5">
        <v>23</v>
      </c>
      <c r="T369" s="6">
        <f t="shared" si="113"/>
        <v>45283</v>
      </c>
      <c r="U369" s="5">
        <f t="shared" si="126"/>
        <v>51</v>
      </c>
      <c r="V369" s="5" t="str">
        <f t="shared" si="119"/>
        <v>Sa</v>
      </c>
      <c r="W369" s="15" t="str">
        <f t="shared" si="131"/>
        <v>51Sa</v>
      </c>
      <c r="Y369" s="4">
        <f t="shared" si="114"/>
        <v>2024</v>
      </c>
      <c r="Z369" s="5">
        <v>12</v>
      </c>
      <c r="AA369" s="5">
        <v>23</v>
      </c>
      <c r="AB369" s="6">
        <f t="shared" si="115"/>
        <v>45649</v>
      </c>
      <c r="AC369" s="5">
        <f t="shared" si="127"/>
        <v>52</v>
      </c>
      <c r="AD369" s="5" t="str">
        <f t="shared" si="120"/>
        <v>Mo</v>
      </c>
      <c r="AE369" s="15" t="str">
        <f t="shared" si="132"/>
        <v>52Mo</v>
      </c>
    </row>
    <row r="370" spans="1:31" x14ac:dyDescent="0.3">
      <c r="A370" s="4">
        <f t="shared" si="116"/>
        <v>2021</v>
      </c>
      <c r="B370" s="5">
        <v>12</v>
      </c>
      <c r="C370" s="5">
        <v>24</v>
      </c>
      <c r="D370" s="6">
        <f t="shared" si="109"/>
        <v>44554</v>
      </c>
      <c r="E370" s="5">
        <f t="shared" si="124"/>
        <v>51</v>
      </c>
      <c r="F370" s="5" t="str">
        <f t="shared" si="128"/>
        <v>Fr</v>
      </c>
      <c r="G370" s="15" t="str">
        <f t="shared" si="129"/>
        <v>51Fr</v>
      </c>
      <c r="I370" s="4">
        <f t="shared" si="110"/>
        <v>2022</v>
      </c>
      <c r="J370" s="5">
        <v>12</v>
      </c>
      <c r="K370" s="5">
        <v>24</v>
      </c>
      <c r="L370" s="6">
        <f t="shared" si="111"/>
        <v>44919</v>
      </c>
      <c r="M370" s="5">
        <f t="shared" si="125"/>
        <v>51</v>
      </c>
      <c r="N370" s="5" t="str">
        <f t="shared" si="118"/>
        <v>Sa</v>
      </c>
      <c r="O370" s="15" t="str">
        <f t="shared" si="130"/>
        <v>51Sa</v>
      </c>
      <c r="Q370" s="4">
        <f t="shared" si="112"/>
        <v>2023</v>
      </c>
      <c r="R370" s="5">
        <v>12</v>
      </c>
      <c r="S370" s="5">
        <v>24</v>
      </c>
      <c r="T370" s="6">
        <f t="shared" si="113"/>
        <v>45284</v>
      </c>
      <c r="U370" s="5">
        <f t="shared" si="126"/>
        <v>51</v>
      </c>
      <c r="V370" s="5" t="str">
        <f t="shared" si="119"/>
        <v>So</v>
      </c>
      <c r="W370" s="15" t="str">
        <f t="shared" si="131"/>
        <v>51So</v>
      </c>
      <c r="Y370" s="4">
        <f t="shared" si="114"/>
        <v>2024</v>
      </c>
      <c r="Z370" s="5">
        <v>12</v>
      </c>
      <c r="AA370" s="5">
        <v>24</v>
      </c>
      <c r="AB370" s="6">
        <f t="shared" si="115"/>
        <v>45650</v>
      </c>
      <c r="AC370" s="5">
        <f t="shared" si="127"/>
        <v>52</v>
      </c>
      <c r="AD370" s="5" t="str">
        <f t="shared" si="120"/>
        <v>Di</v>
      </c>
      <c r="AE370" s="15" t="str">
        <f t="shared" si="132"/>
        <v>52Di</v>
      </c>
    </row>
    <row r="371" spans="1:31" x14ac:dyDescent="0.3">
      <c r="A371" s="4">
        <f t="shared" si="116"/>
        <v>2021</v>
      </c>
      <c r="B371" s="5">
        <v>12</v>
      </c>
      <c r="C371" s="5">
        <v>25</v>
      </c>
      <c r="D371" s="6">
        <f t="shared" si="109"/>
        <v>44555</v>
      </c>
      <c r="E371" s="5">
        <f t="shared" si="124"/>
        <v>51</v>
      </c>
      <c r="F371" s="5" t="str">
        <f t="shared" si="128"/>
        <v>Sa</v>
      </c>
      <c r="G371" s="15" t="str">
        <f t="shared" si="129"/>
        <v>51Sa</v>
      </c>
      <c r="I371" s="4">
        <f t="shared" si="110"/>
        <v>2022</v>
      </c>
      <c r="J371" s="5">
        <v>12</v>
      </c>
      <c r="K371" s="5">
        <v>25</v>
      </c>
      <c r="L371" s="6">
        <f t="shared" si="111"/>
        <v>44920</v>
      </c>
      <c r="M371" s="5">
        <f t="shared" si="125"/>
        <v>51</v>
      </c>
      <c r="N371" s="5" t="str">
        <f t="shared" si="118"/>
        <v>So</v>
      </c>
      <c r="O371" s="15" t="str">
        <f t="shared" si="130"/>
        <v>51So</v>
      </c>
      <c r="Q371" s="4">
        <f t="shared" si="112"/>
        <v>2023</v>
      </c>
      <c r="R371" s="5">
        <v>12</v>
      </c>
      <c r="S371" s="5">
        <v>25</v>
      </c>
      <c r="T371" s="6">
        <f t="shared" si="113"/>
        <v>45285</v>
      </c>
      <c r="U371" s="5">
        <f t="shared" si="126"/>
        <v>52</v>
      </c>
      <c r="V371" s="5" t="str">
        <f t="shared" si="119"/>
        <v>Mo</v>
      </c>
      <c r="W371" s="15" t="str">
        <f t="shared" si="131"/>
        <v>52Mo</v>
      </c>
      <c r="Y371" s="4">
        <f t="shared" si="114"/>
        <v>2024</v>
      </c>
      <c r="Z371" s="5">
        <v>12</v>
      </c>
      <c r="AA371" s="5">
        <v>25</v>
      </c>
      <c r="AB371" s="6">
        <f t="shared" si="115"/>
        <v>45651</v>
      </c>
      <c r="AC371" s="5">
        <f t="shared" si="127"/>
        <v>52</v>
      </c>
      <c r="AD371" s="5" t="str">
        <f t="shared" si="120"/>
        <v>Mi</v>
      </c>
      <c r="AE371" s="15" t="str">
        <f t="shared" si="132"/>
        <v>52Mi</v>
      </c>
    </row>
    <row r="372" spans="1:31" x14ac:dyDescent="0.3">
      <c r="A372" s="4">
        <f t="shared" si="116"/>
        <v>2021</v>
      </c>
      <c r="B372" s="5">
        <v>12</v>
      </c>
      <c r="C372" s="5">
        <v>26</v>
      </c>
      <c r="D372" s="6">
        <f t="shared" si="109"/>
        <v>44556</v>
      </c>
      <c r="E372" s="5">
        <f t="shared" si="124"/>
        <v>51</v>
      </c>
      <c r="F372" s="5" t="str">
        <f t="shared" si="128"/>
        <v>So</v>
      </c>
      <c r="G372" s="15" t="str">
        <f t="shared" si="129"/>
        <v>51So</v>
      </c>
      <c r="I372" s="4">
        <f t="shared" si="110"/>
        <v>2022</v>
      </c>
      <c r="J372" s="5">
        <v>12</v>
      </c>
      <c r="K372" s="5">
        <v>26</v>
      </c>
      <c r="L372" s="6">
        <f t="shared" si="111"/>
        <v>44921</v>
      </c>
      <c r="M372" s="5">
        <f t="shared" si="125"/>
        <v>52</v>
      </c>
      <c r="N372" s="5" t="str">
        <f t="shared" si="118"/>
        <v>Mo</v>
      </c>
      <c r="O372" s="15" t="str">
        <f t="shared" si="130"/>
        <v>52Mo</v>
      </c>
      <c r="Q372" s="4">
        <f t="shared" si="112"/>
        <v>2023</v>
      </c>
      <c r="R372" s="5">
        <v>12</v>
      </c>
      <c r="S372" s="5">
        <v>26</v>
      </c>
      <c r="T372" s="6">
        <f t="shared" si="113"/>
        <v>45286</v>
      </c>
      <c r="U372" s="5">
        <f t="shared" si="126"/>
        <v>52</v>
      </c>
      <c r="V372" s="5" t="str">
        <f t="shared" si="119"/>
        <v>Di</v>
      </c>
      <c r="W372" s="15" t="str">
        <f t="shared" si="131"/>
        <v>52Di</v>
      </c>
      <c r="Y372" s="4">
        <f t="shared" si="114"/>
        <v>2024</v>
      </c>
      <c r="Z372" s="5">
        <v>12</v>
      </c>
      <c r="AA372" s="5">
        <v>26</v>
      </c>
      <c r="AB372" s="6">
        <f t="shared" si="115"/>
        <v>45652</v>
      </c>
      <c r="AC372" s="5">
        <f t="shared" si="127"/>
        <v>52</v>
      </c>
      <c r="AD372" s="5" t="str">
        <f t="shared" si="120"/>
        <v>Do</v>
      </c>
      <c r="AE372" s="15" t="str">
        <f t="shared" si="132"/>
        <v>52Do</v>
      </c>
    </row>
    <row r="373" spans="1:31" x14ac:dyDescent="0.3">
      <c r="A373" s="4">
        <f t="shared" si="116"/>
        <v>2021</v>
      </c>
      <c r="B373" s="5">
        <v>12</v>
      </c>
      <c r="C373" s="5">
        <v>27</v>
      </c>
      <c r="D373" s="6">
        <f t="shared" si="109"/>
        <v>44557</v>
      </c>
      <c r="E373" s="5">
        <f t="shared" si="124"/>
        <v>52</v>
      </c>
      <c r="F373" s="5" t="str">
        <f t="shared" si="128"/>
        <v>Mo</v>
      </c>
      <c r="G373" s="15" t="str">
        <f t="shared" si="129"/>
        <v>52Mo</v>
      </c>
      <c r="I373" s="4">
        <f t="shared" si="110"/>
        <v>2022</v>
      </c>
      <c r="J373" s="5">
        <v>12</v>
      </c>
      <c r="K373" s="5">
        <v>27</v>
      </c>
      <c r="L373" s="6">
        <f t="shared" si="111"/>
        <v>44922</v>
      </c>
      <c r="M373" s="5">
        <f t="shared" si="125"/>
        <v>52</v>
      </c>
      <c r="N373" s="5" t="str">
        <f t="shared" si="118"/>
        <v>Di</v>
      </c>
      <c r="O373" s="15" t="str">
        <f t="shared" si="130"/>
        <v>52Di</v>
      </c>
      <c r="Q373" s="4">
        <f t="shared" si="112"/>
        <v>2023</v>
      </c>
      <c r="R373" s="5">
        <v>12</v>
      </c>
      <c r="S373" s="5">
        <v>27</v>
      </c>
      <c r="T373" s="6">
        <f t="shared" si="113"/>
        <v>45287</v>
      </c>
      <c r="U373" s="5">
        <f t="shared" si="126"/>
        <v>52</v>
      </c>
      <c r="V373" s="5" t="str">
        <f t="shared" si="119"/>
        <v>Mi</v>
      </c>
      <c r="W373" s="15" t="str">
        <f t="shared" si="131"/>
        <v>52Mi</v>
      </c>
      <c r="Y373" s="4">
        <f t="shared" si="114"/>
        <v>2024</v>
      </c>
      <c r="Z373" s="5">
        <v>12</v>
      </c>
      <c r="AA373" s="5">
        <v>27</v>
      </c>
      <c r="AB373" s="6">
        <f t="shared" si="115"/>
        <v>45653</v>
      </c>
      <c r="AC373" s="5">
        <f t="shared" si="127"/>
        <v>52</v>
      </c>
      <c r="AD373" s="5" t="str">
        <f t="shared" si="120"/>
        <v>Fr</v>
      </c>
      <c r="AE373" s="15" t="str">
        <f t="shared" si="132"/>
        <v>52Fr</v>
      </c>
    </row>
    <row r="374" spans="1:31" x14ac:dyDescent="0.3">
      <c r="A374" s="4">
        <f t="shared" si="116"/>
        <v>2021</v>
      </c>
      <c r="B374" s="5">
        <v>12</v>
      </c>
      <c r="C374" s="5">
        <v>28</v>
      </c>
      <c r="D374" s="6">
        <f t="shared" si="109"/>
        <v>44558</v>
      </c>
      <c r="E374" s="5">
        <f t="shared" si="124"/>
        <v>52</v>
      </c>
      <c r="F374" s="5" t="str">
        <f t="shared" si="128"/>
        <v>Di</v>
      </c>
      <c r="G374" s="15" t="str">
        <f t="shared" si="129"/>
        <v>52Di</v>
      </c>
      <c r="I374" s="4">
        <f t="shared" si="110"/>
        <v>2022</v>
      </c>
      <c r="J374" s="5">
        <v>12</v>
      </c>
      <c r="K374" s="5">
        <v>28</v>
      </c>
      <c r="L374" s="6">
        <f t="shared" si="111"/>
        <v>44923</v>
      </c>
      <c r="M374" s="5">
        <f t="shared" si="125"/>
        <v>52</v>
      </c>
      <c r="N374" s="5" t="str">
        <f t="shared" si="118"/>
        <v>Mi</v>
      </c>
      <c r="O374" s="15" t="str">
        <f t="shared" si="130"/>
        <v>52Mi</v>
      </c>
      <c r="Q374" s="4">
        <f t="shared" si="112"/>
        <v>2023</v>
      </c>
      <c r="R374" s="5">
        <v>12</v>
      </c>
      <c r="S374" s="5">
        <v>28</v>
      </c>
      <c r="T374" s="6">
        <f t="shared" si="113"/>
        <v>45288</v>
      </c>
      <c r="U374" s="5">
        <f t="shared" si="126"/>
        <v>52</v>
      </c>
      <c r="V374" s="5" t="str">
        <f t="shared" si="119"/>
        <v>Do</v>
      </c>
      <c r="W374" s="15" t="str">
        <f t="shared" si="131"/>
        <v>52Do</v>
      </c>
      <c r="Y374" s="4">
        <f t="shared" si="114"/>
        <v>2024</v>
      </c>
      <c r="Z374" s="5">
        <v>12</v>
      </c>
      <c r="AA374" s="5">
        <v>28</v>
      </c>
      <c r="AB374" s="6">
        <f t="shared" si="115"/>
        <v>45654</v>
      </c>
      <c r="AC374" s="5">
        <f t="shared" si="127"/>
        <v>52</v>
      </c>
      <c r="AD374" s="5" t="str">
        <f t="shared" si="120"/>
        <v>Sa</v>
      </c>
      <c r="AE374" s="15" t="str">
        <f t="shared" si="132"/>
        <v>52Sa</v>
      </c>
    </row>
    <row r="375" spans="1:31" x14ac:dyDescent="0.3">
      <c r="A375" s="4">
        <f t="shared" si="116"/>
        <v>2021</v>
      </c>
      <c r="B375" s="5">
        <v>12</v>
      </c>
      <c r="C375" s="5">
        <v>29</v>
      </c>
      <c r="D375" s="6">
        <f t="shared" si="109"/>
        <v>44559</v>
      </c>
      <c r="E375" s="5">
        <f t="shared" si="124"/>
        <v>52</v>
      </c>
      <c r="F375" s="5" t="str">
        <f t="shared" si="128"/>
        <v>Mi</v>
      </c>
      <c r="G375" s="15" t="str">
        <f t="shared" si="129"/>
        <v>52Mi</v>
      </c>
      <c r="I375" s="4">
        <f t="shared" si="110"/>
        <v>2022</v>
      </c>
      <c r="J375" s="5">
        <v>12</v>
      </c>
      <c r="K375" s="5">
        <v>29</v>
      </c>
      <c r="L375" s="6">
        <f t="shared" si="111"/>
        <v>44924</v>
      </c>
      <c r="M375" s="5">
        <f t="shared" si="125"/>
        <v>52</v>
      </c>
      <c r="N375" s="5" t="str">
        <f t="shared" si="118"/>
        <v>Do</v>
      </c>
      <c r="O375" s="15" t="str">
        <f t="shared" si="130"/>
        <v>52Do</v>
      </c>
      <c r="Q375" s="4">
        <f t="shared" si="112"/>
        <v>2023</v>
      </c>
      <c r="R375" s="5">
        <v>12</v>
      </c>
      <c r="S375" s="5">
        <v>29</v>
      </c>
      <c r="T375" s="6">
        <f t="shared" si="113"/>
        <v>45289</v>
      </c>
      <c r="U375" s="5">
        <f t="shared" si="126"/>
        <v>52</v>
      </c>
      <c r="V375" s="5" t="str">
        <f t="shared" si="119"/>
        <v>Fr</v>
      </c>
      <c r="W375" s="15" t="str">
        <f t="shared" si="131"/>
        <v>52Fr</v>
      </c>
      <c r="Y375" s="4">
        <f t="shared" si="114"/>
        <v>2024</v>
      </c>
      <c r="Z375" s="5">
        <v>12</v>
      </c>
      <c r="AA375" s="5">
        <v>29</v>
      </c>
      <c r="AB375" s="6">
        <f t="shared" si="115"/>
        <v>45655</v>
      </c>
      <c r="AC375" s="5">
        <f t="shared" si="127"/>
        <v>52</v>
      </c>
      <c r="AD375" s="5" t="str">
        <f t="shared" si="120"/>
        <v>So</v>
      </c>
      <c r="AE375" s="15" t="str">
        <f t="shared" si="132"/>
        <v>52So</v>
      </c>
    </row>
    <row r="376" spans="1:31" x14ac:dyDescent="0.3">
      <c r="A376" s="4">
        <f t="shared" si="116"/>
        <v>2021</v>
      </c>
      <c r="B376" s="5">
        <v>12</v>
      </c>
      <c r="C376" s="5">
        <v>30</v>
      </c>
      <c r="D376" s="6">
        <f t="shared" si="109"/>
        <v>44560</v>
      </c>
      <c r="E376" s="5">
        <f t="shared" si="124"/>
        <v>52</v>
      </c>
      <c r="F376" s="5" t="str">
        <f t="shared" si="128"/>
        <v>Do</v>
      </c>
      <c r="G376" s="15" t="str">
        <f t="shared" si="129"/>
        <v>52Do</v>
      </c>
      <c r="I376" s="4">
        <f t="shared" si="110"/>
        <v>2022</v>
      </c>
      <c r="J376" s="5">
        <v>12</v>
      </c>
      <c r="K376" s="5">
        <v>30</v>
      </c>
      <c r="L376" s="6">
        <f t="shared" si="111"/>
        <v>44925</v>
      </c>
      <c r="M376" s="5">
        <f t="shared" si="125"/>
        <v>52</v>
      </c>
      <c r="N376" s="5" t="str">
        <f t="shared" si="118"/>
        <v>Fr</v>
      </c>
      <c r="O376" s="15" t="str">
        <f t="shared" si="130"/>
        <v>52Fr</v>
      </c>
      <c r="Q376" s="4">
        <f t="shared" si="112"/>
        <v>2023</v>
      </c>
      <c r="R376" s="5">
        <v>12</v>
      </c>
      <c r="S376" s="5">
        <v>30</v>
      </c>
      <c r="T376" s="6">
        <f t="shared" si="113"/>
        <v>45290</v>
      </c>
      <c r="U376" s="5">
        <f t="shared" si="126"/>
        <v>52</v>
      </c>
      <c r="V376" s="5" t="str">
        <f t="shared" si="119"/>
        <v>Sa</v>
      </c>
      <c r="W376" s="15" t="str">
        <f t="shared" si="131"/>
        <v>52Sa</v>
      </c>
      <c r="Y376" s="4">
        <f t="shared" si="114"/>
        <v>2024</v>
      </c>
      <c r="Z376" s="5">
        <v>12</v>
      </c>
      <c r="AA376" s="5">
        <v>30</v>
      </c>
      <c r="AB376" s="6">
        <f t="shared" si="115"/>
        <v>45656</v>
      </c>
      <c r="AC376" s="5">
        <f t="shared" si="127"/>
        <v>1</v>
      </c>
      <c r="AD376" s="5" t="str">
        <f t="shared" si="120"/>
        <v>Mo</v>
      </c>
      <c r="AE376" s="15" t="str">
        <f t="shared" si="132"/>
        <v/>
      </c>
    </row>
    <row r="377" spans="1:31" x14ac:dyDescent="0.3">
      <c r="A377" s="4">
        <f t="shared" si="116"/>
        <v>2021</v>
      </c>
      <c r="B377" s="5">
        <v>12</v>
      </c>
      <c r="C377" s="5">
        <v>31</v>
      </c>
      <c r="D377" s="6">
        <f t="shared" si="109"/>
        <v>44561</v>
      </c>
      <c r="E377" s="5">
        <f t="shared" si="124"/>
        <v>52</v>
      </c>
      <c r="F377" s="5" t="str">
        <f t="shared" si="128"/>
        <v>Fr</v>
      </c>
      <c r="G377" s="15" t="str">
        <f>IF(E377&lt;10,"",CONCATENATE(E377,F377))</f>
        <v>52Fr</v>
      </c>
      <c r="I377" s="4">
        <f t="shared" si="110"/>
        <v>2022</v>
      </c>
      <c r="J377" s="5">
        <v>12</v>
      </c>
      <c r="K377" s="5">
        <v>31</v>
      </c>
      <c r="L377" s="6">
        <f t="shared" si="111"/>
        <v>44926</v>
      </c>
      <c r="M377" s="5">
        <f t="shared" si="125"/>
        <v>52</v>
      </c>
      <c r="N377" s="5" t="str">
        <f t="shared" si="118"/>
        <v>Sa</v>
      </c>
      <c r="O377" s="15" t="str">
        <f>IF(M377&lt;10,"",CONCATENATE(M377,N377))</f>
        <v>52Sa</v>
      </c>
      <c r="Q377" s="4">
        <f t="shared" si="112"/>
        <v>2023</v>
      </c>
      <c r="R377" s="5">
        <v>12</v>
      </c>
      <c r="S377" s="5">
        <v>31</v>
      </c>
      <c r="T377" s="6">
        <f t="shared" si="113"/>
        <v>45291</v>
      </c>
      <c r="U377" s="5">
        <f t="shared" si="126"/>
        <v>52</v>
      </c>
      <c r="V377" s="5" t="str">
        <f t="shared" si="119"/>
        <v>So</v>
      </c>
      <c r="W377" s="15" t="str">
        <f>IF(U377&lt;10,"",CONCATENATE(U377,V377))</f>
        <v>52So</v>
      </c>
      <c r="Y377" s="4">
        <f t="shared" si="114"/>
        <v>2024</v>
      </c>
      <c r="Z377" s="5">
        <v>12</v>
      </c>
      <c r="AA377" s="5">
        <v>31</v>
      </c>
      <c r="AB377" s="6">
        <f t="shared" si="115"/>
        <v>45657</v>
      </c>
      <c r="AC377" s="5">
        <f t="shared" si="127"/>
        <v>1</v>
      </c>
      <c r="AD377" s="5" t="str">
        <f t="shared" si="120"/>
        <v>Di</v>
      </c>
      <c r="AE377" s="15" t="str">
        <f>IF(AC377&lt;10,"",CONCATENATE(AC377,AD377))</f>
        <v/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A2224-EF37-499D-8DD5-B4439CC16976}">
  <sheetPr>
    <pageSetUpPr fitToPage="1"/>
  </sheetPr>
  <dimension ref="A1:U127"/>
  <sheetViews>
    <sheetView tabSelected="1" zoomScaleNormal="100" workbookViewId="0">
      <selection activeCell="J42" sqref="J42"/>
    </sheetView>
  </sheetViews>
  <sheetFormatPr baseColWidth="10" defaultRowHeight="14.4" x14ac:dyDescent="0.3"/>
  <cols>
    <col min="1" max="1" width="5.6640625" style="1" customWidth="1"/>
    <col min="2" max="8" width="10.77734375" style="1" customWidth="1"/>
    <col min="9" max="9" width="5.77734375" style="1" customWidth="1"/>
    <col min="10" max="17" width="10.77734375" style="1" customWidth="1"/>
    <col min="18" max="16384" width="11.5546875" style="1"/>
  </cols>
  <sheetData>
    <row r="1" spans="1:21" ht="21" x14ac:dyDescent="0.4">
      <c r="A1" s="2" t="s">
        <v>9</v>
      </c>
      <c r="R1" s="14"/>
      <c r="S1" s="14"/>
      <c r="T1" s="14"/>
      <c r="U1" s="14"/>
    </row>
    <row r="2" spans="1:21" ht="10.050000000000001" customHeight="1" x14ac:dyDescent="0.4">
      <c r="A2" s="2"/>
      <c r="R2" s="14"/>
      <c r="S2" s="14"/>
      <c r="T2" s="14"/>
      <c r="U2" s="14"/>
    </row>
    <row r="3" spans="1:21" ht="18" x14ac:dyDescent="0.35">
      <c r="A3" s="10" t="s">
        <v>1</v>
      </c>
      <c r="B3" s="13">
        <f>Basisdaten!B3</f>
        <v>2021</v>
      </c>
      <c r="R3" s="14"/>
      <c r="S3" s="14"/>
      <c r="T3" s="14"/>
      <c r="U3" s="14"/>
    </row>
    <row r="4" spans="1:21" x14ac:dyDescent="0.3">
      <c r="B4" s="9" t="s">
        <v>17</v>
      </c>
      <c r="C4" s="9" t="s">
        <v>18</v>
      </c>
      <c r="D4" s="9" t="s">
        <v>19</v>
      </c>
      <c r="E4" s="9" t="s">
        <v>20</v>
      </c>
      <c r="F4" s="9" t="s">
        <v>21</v>
      </c>
      <c r="G4" s="9" t="s">
        <v>22</v>
      </c>
      <c r="H4" s="9" t="s">
        <v>23</v>
      </c>
      <c r="I4" s="9"/>
      <c r="J4" s="9"/>
      <c r="K4" s="9"/>
      <c r="L4" s="9"/>
      <c r="M4" s="9"/>
      <c r="N4" s="9"/>
      <c r="O4" s="9"/>
      <c r="P4" s="9"/>
      <c r="Q4" s="9"/>
      <c r="R4" s="14"/>
      <c r="S4" s="14"/>
      <c r="T4" s="14"/>
      <c r="U4" s="14"/>
    </row>
    <row r="5" spans="1:21" ht="18" x14ac:dyDescent="0.35">
      <c r="A5" s="11" t="s">
        <v>8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  <c r="I5" s="18"/>
      <c r="J5" s="11" t="s">
        <v>8</v>
      </c>
      <c r="K5" s="3" t="s">
        <v>10</v>
      </c>
      <c r="L5" s="3" t="s">
        <v>11</v>
      </c>
      <c r="M5" s="3" t="s">
        <v>12</v>
      </c>
      <c r="N5" s="3" t="s">
        <v>13</v>
      </c>
      <c r="O5" s="3" t="s">
        <v>14</v>
      </c>
      <c r="P5" s="3" t="s">
        <v>15</v>
      </c>
      <c r="Q5" s="3" t="s">
        <v>16</v>
      </c>
      <c r="R5" s="14"/>
      <c r="S5" s="14"/>
      <c r="T5" s="14"/>
      <c r="U5" s="14"/>
    </row>
    <row r="6" spans="1:21" ht="18" x14ac:dyDescent="0.35">
      <c r="A6" s="12">
        <v>1</v>
      </c>
      <c r="B6" s="19">
        <f>_xlfn.XLOOKUP(CONCATENATE(A6,$B$4),Basisdaten!$G$5:$G$400,Basisdaten!$D$5:$D$400)</f>
        <v>44200</v>
      </c>
      <c r="C6" s="19">
        <f>_xlfn.XLOOKUP(CONCATENATE(A6,$C$4),Basisdaten!$G$5:$G$400,Basisdaten!$D$5:$D$400)</f>
        <v>44201</v>
      </c>
      <c r="D6" s="19">
        <f>_xlfn.XLOOKUP(CONCATENATE(A6,$D$4),Basisdaten!$G$5:$G$400,Basisdaten!$D$5:$D$400)</f>
        <v>44202</v>
      </c>
      <c r="E6" s="19">
        <f>_xlfn.XLOOKUP(CONCATENATE(A6,$E$4),Basisdaten!$G$5:$G$400,Basisdaten!$D$5:$D$400)</f>
        <v>44203</v>
      </c>
      <c r="F6" s="19">
        <f>_xlfn.XLOOKUP(CONCATENATE(A6,$F$4),Basisdaten!$G$5:$G$400,Basisdaten!$D$5:$D$400)</f>
        <v>44204</v>
      </c>
      <c r="G6" s="19">
        <f>_xlfn.XLOOKUP(CONCATENATE(A6,$G$4),Basisdaten!$G$5:$G$400,Basisdaten!$D$5:$D$400)</f>
        <v>44205</v>
      </c>
      <c r="H6" s="19">
        <f>_xlfn.XLOOKUP(CONCATENATE(A6,$H$4),Basisdaten!$G$5:$G$400,Basisdaten!$D$5:$D$400)</f>
        <v>44206</v>
      </c>
      <c r="I6" s="17"/>
      <c r="J6" s="12">
        <v>27</v>
      </c>
      <c r="K6" s="19">
        <f>_xlfn.XLOOKUP(CONCATENATE(J6,$B$4),Basisdaten!$G$5:$G$400,Basisdaten!$D$5:$D$400)</f>
        <v>44382</v>
      </c>
      <c r="L6" s="19">
        <f>_xlfn.XLOOKUP(CONCATENATE(J6,$C$4),Basisdaten!$G$5:$G$400,Basisdaten!$D$5:$D$400)</f>
        <v>44383</v>
      </c>
      <c r="M6" s="19">
        <f>_xlfn.XLOOKUP(CONCATENATE(J6,$D$4),Basisdaten!$G$5:$G$400,Basisdaten!$D$5:$D$400)</f>
        <v>44384</v>
      </c>
      <c r="N6" s="19">
        <f>_xlfn.XLOOKUP(CONCATENATE(J6,$E$4),Basisdaten!$G$5:$G$400,Basisdaten!$D$5:$D$400)</f>
        <v>44385</v>
      </c>
      <c r="O6" s="19">
        <f>_xlfn.XLOOKUP(CONCATENATE(J6,$F$4),Basisdaten!$G$5:$G$400,Basisdaten!$D$5:$D$400)</f>
        <v>44386</v>
      </c>
      <c r="P6" s="19">
        <f>_xlfn.XLOOKUP(CONCATENATE(J6,$G$4),Basisdaten!$G$5:$G$400,Basisdaten!$D$5:$D$400)</f>
        <v>44387</v>
      </c>
      <c r="Q6" s="19">
        <f>_xlfn.XLOOKUP(CONCATENATE(J6,$H$4),Basisdaten!$G$5:$G$400,Basisdaten!$D$5:$D$400)</f>
        <v>44388</v>
      </c>
      <c r="R6" s="14"/>
      <c r="S6" s="14"/>
      <c r="T6" s="14"/>
      <c r="U6" s="14"/>
    </row>
    <row r="7" spans="1:21" ht="18" x14ac:dyDescent="0.35">
      <c r="A7" s="12">
        <v>2</v>
      </c>
      <c r="B7" s="19">
        <f>_xlfn.XLOOKUP(CONCATENATE(A7,$B$4),Basisdaten!$G$5:$G$400,Basisdaten!$D$5:$D$400)</f>
        <v>44207</v>
      </c>
      <c r="C7" s="19">
        <f>_xlfn.XLOOKUP(CONCATENATE(A7,$C$4),Basisdaten!$G$5:$G$400,Basisdaten!$D$5:$D$400)</f>
        <v>44208</v>
      </c>
      <c r="D7" s="19">
        <f>_xlfn.XLOOKUP(CONCATENATE(A7,$D$4),Basisdaten!$G$5:$G$400,Basisdaten!$D$5:$D$400)</f>
        <v>44209</v>
      </c>
      <c r="E7" s="19">
        <f>_xlfn.XLOOKUP(CONCATENATE(A7,$E$4),Basisdaten!$G$5:$G$400,Basisdaten!$D$5:$D$400)</f>
        <v>44210</v>
      </c>
      <c r="F7" s="19">
        <f>_xlfn.XLOOKUP(CONCATENATE(A7,$F$4),Basisdaten!$G$5:$G$400,Basisdaten!$D$5:$D$400)</f>
        <v>44211</v>
      </c>
      <c r="G7" s="19">
        <f>_xlfn.XLOOKUP(CONCATENATE(A7,$G$4),Basisdaten!$G$5:$G$400,Basisdaten!$D$5:$D$400)</f>
        <v>44212</v>
      </c>
      <c r="H7" s="19">
        <f>_xlfn.XLOOKUP(CONCATENATE(A7,$H$4),Basisdaten!$G$5:$G$400,Basisdaten!$D$5:$D$400)</f>
        <v>44213</v>
      </c>
      <c r="I7" s="17"/>
      <c r="J7" s="12">
        <v>28</v>
      </c>
      <c r="K7" s="19">
        <f>_xlfn.XLOOKUP(CONCATENATE(J7,$B$4),Basisdaten!$G$5:$G$400,Basisdaten!$D$5:$D$400)</f>
        <v>44389</v>
      </c>
      <c r="L7" s="19">
        <f>_xlfn.XLOOKUP(CONCATENATE(J7,$C$4),Basisdaten!$G$5:$G$400,Basisdaten!$D$5:$D$400)</f>
        <v>44390</v>
      </c>
      <c r="M7" s="19">
        <f>_xlfn.XLOOKUP(CONCATENATE(J7,$D$4),Basisdaten!$G$5:$G$400,Basisdaten!$D$5:$D$400)</f>
        <v>44391</v>
      </c>
      <c r="N7" s="19">
        <f>_xlfn.XLOOKUP(CONCATENATE(J7,$E$4),Basisdaten!$G$5:$G$400,Basisdaten!$D$5:$D$400)</f>
        <v>44392</v>
      </c>
      <c r="O7" s="19">
        <f>_xlfn.XLOOKUP(CONCATENATE(J7,$F$4),Basisdaten!$G$5:$G$400,Basisdaten!$D$5:$D$400)</f>
        <v>44393</v>
      </c>
      <c r="P7" s="19">
        <f>_xlfn.XLOOKUP(CONCATENATE(J7,$G$4),Basisdaten!$G$5:$G$400,Basisdaten!$D$5:$D$400)</f>
        <v>44394</v>
      </c>
      <c r="Q7" s="19">
        <f>_xlfn.XLOOKUP(CONCATENATE(J7,$H$4),Basisdaten!$G$5:$G$400,Basisdaten!$D$5:$D$400)</f>
        <v>44395</v>
      </c>
      <c r="R7" s="14"/>
      <c r="S7" s="14"/>
      <c r="T7" s="14"/>
      <c r="U7" s="14"/>
    </row>
    <row r="8" spans="1:21" ht="18" x14ac:dyDescent="0.35">
      <c r="A8" s="12">
        <v>3</v>
      </c>
      <c r="B8" s="19">
        <f>_xlfn.XLOOKUP(CONCATENATE(A8,$B$4),Basisdaten!$G$5:$G$400,Basisdaten!$D$5:$D$400)</f>
        <v>44214</v>
      </c>
      <c r="C8" s="19">
        <f>_xlfn.XLOOKUP(CONCATENATE(A8,$C$4),Basisdaten!$G$5:$G$400,Basisdaten!$D$5:$D$400)</f>
        <v>44215</v>
      </c>
      <c r="D8" s="19">
        <f>_xlfn.XLOOKUP(CONCATENATE(A8,$D$4),Basisdaten!$G$5:$G$400,Basisdaten!$D$5:$D$400)</f>
        <v>44216</v>
      </c>
      <c r="E8" s="19">
        <f>_xlfn.XLOOKUP(CONCATENATE(A8,$E$4),Basisdaten!$G$5:$G$400,Basisdaten!$D$5:$D$400)</f>
        <v>44217</v>
      </c>
      <c r="F8" s="19">
        <f>_xlfn.XLOOKUP(CONCATENATE(A8,$F$4),Basisdaten!$G$5:$G$400,Basisdaten!$D$5:$D$400)</f>
        <v>44218</v>
      </c>
      <c r="G8" s="19">
        <f>_xlfn.XLOOKUP(CONCATENATE(A8,$G$4),Basisdaten!$G$5:$G$400,Basisdaten!$D$5:$D$400)</f>
        <v>44219</v>
      </c>
      <c r="H8" s="19">
        <f>_xlfn.XLOOKUP(CONCATENATE(A8,$H$4),Basisdaten!$G$5:$G$400,Basisdaten!$D$5:$D$400)</f>
        <v>44220</v>
      </c>
      <c r="I8" s="17"/>
      <c r="J8" s="12">
        <v>29</v>
      </c>
      <c r="K8" s="19">
        <f>_xlfn.XLOOKUP(CONCATENATE(J8,$B$4),Basisdaten!$G$5:$G$400,Basisdaten!$D$5:$D$400)</f>
        <v>44396</v>
      </c>
      <c r="L8" s="19">
        <f>_xlfn.XLOOKUP(CONCATENATE(J8,$C$4),Basisdaten!$G$5:$G$400,Basisdaten!$D$5:$D$400)</f>
        <v>44397</v>
      </c>
      <c r="M8" s="19">
        <f>_xlfn.XLOOKUP(CONCATENATE(J8,$D$4),Basisdaten!$G$5:$G$400,Basisdaten!$D$5:$D$400)</f>
        <v>44398</v>
      </c>
      <c r="N8" s="19">
        <f>_xlfn.XLOOKUP(CONCATENATE(J8,$E$4),Basisdaten!$G$5:$G$400,Basisdaten!$D$5:$D$400)</f>
        <v>44399</v>
      </c>
      <c r="O8" s="19">
        <f>_xlfn.XLOOKUP(CONCATENATE(J8,$F$4),Basisdaten!$G$5:$G$400,Basisdaten!$D$5:$D$400)</f>
        <v>44400</v>
      </c>
      <c r="P8" s="19">
        <f>_xlfn.XLOOKUP(CONCATENATE(J8,$G$4),Basisdaten!$G$5:$G$400,Basisdaten!$D$5:$D$400)</f>
        <v>44401</v>
      </c>
      <c r="Q8" s="19">
        <f>_xlfn.XLOOKUP(CONCATENATE(J8,$H$4),Basisdaten!$G$5:$G$400,Basisdaten!$D$5:$D$400)</f>
        <v>44402</v>
      </c>
      <c r="R8" s="14"/>
      <c r="S8" s="14"/>
      <c r="T8" s="14"/>
      <c r="U8" s="14"/>
    </row>
    <row r="9" spans="1:21" ht="18" x14ac:dyDescent="0.35">
      <c r="A9" s="12">
        <v>4</v>
      </c>
      <c r="B9" s="19">
        <f>_xlfn.XLOOKUP(CONCATENATE(A9,$B$4),Basisdaten!$G$5:$G$400,Basisdaten!$D$5:$D$400)</f>
        <v>44221</v>
      </c>
      <c r="C9" s="19">
        <f>_xlfn.XLOOKUP(CONCATENATE(A9,$C$4),Basisdaten!$G$5:$G$400,Basisdaten!$D$5:$D$400)</f>
        <v>44222</v>
      </c>
      <c r="D9" s="19">
        <f>_xlfn.XLOOKUP(CONCATENATE(A9,$D$4),Basisdaten!$G$5:$G$400,Basisdaten!$D$5:$D$400)</f>
        <v>44223</v>
      </c>
      <c r="E9" s="19">
        <f>_xlfn.XLOOKUP(CONCATENATE(A9,$E$4),Basisdaten!$G$5:$G$400,Basisdaten!$D$5:$D$400)</f>
        <v>44224</v>
      </c>
      <c r="F9" s="19">
        <f>_xlfn.XLOOKUP(CONCATENATE(A9,$F$4),Basisdaten!$G$5:$G$400,Basisdaten!$D$5:$D$400)</f>
        <v>44225</v>
      </c>
      <c r="G9" s="19">
        <f>_xlfn.XLOOKUP(CONCATENATE(A9,$G$4),Basisdaten!$G$5:$G$400,Basisdaten!$D$5:$D$400)</f>
        <v>44226</v>
      </c>
      <c r="H9" s="19">
        <f>_xlfn.XLOOKUP(CONCATENATE(A9,$H$4),Basisdaten!$G$5:$G$400,Basisdaten!$D$5:$D$400)</f>
        <v>44227</v>
      </c>
      <c r="I9" s="17"/>
      <c r="J9" s="12">
        <v>30</v>
      </c>
      <c r="K9" s="19">
        <f>_xlfn.XLOOKUP(CONCATENATE(J9,$B$4),Basisdaten!$G$5:$G$400,Basisdaten!$D$5:$D$400)</f>
        <v>44403</v>
      </c>
      <c r="L9" s="19">
        <f>_xlfn.XLOOKUP(CONCATENATE(J9,$C$4),Basisdaten!$G$5:$G$400,Basisdaten!$D$5:$D$400)</f>
        <v>44404</v>
      </c>
      <c r="M9" s="19">
        <f>_xlfn.XLOOKUP(CONCATENATE(J9,$D$4),Basisdaten!$G$5:$G$400,Basisdaten!$D$5:$D$400)</f>
        <v>44405</v>
      </c>
      <c r="N9" s="19">
        <f>_xlfn.XLOOKUP(CONCATENATE(J9,$E$4),Basisdaten!$G$5:$G$400,Basisdaten!$D$5:$D$400)</f>
        <v>44406</v>
      </c>
      <c r="O9" s="19">
        <f>_xlfn.XLOOKUP(CONCATENATE(J9,$F$4),Basisdaten!$G$5:$G$400,Basisdaten!$D$5:$D$400)</f>
        <v>44407</v>
      </c>
      <c r="P9" s="19">
        <f>_xlfn.XLOOKUP(CONCATENATE(J9,$G$4),Basisdaten!$G$5:$G$400,Basisdaten!$D$5:$D$400)</f>
        <v>44408</v>
      </c>
      <c r="Q9" s="19">
        <f>_xlfn.XLOOKUP(CONCATENATE(J9,$H$4),Basisdaten!$G$5:$G$400,Basisdaten!$D$5:$D$400)</f>
        <v>44409</v>
      </c>
      <c r="R9" s="14"/>
      <c r="S9" s="14"/>
      <c r="T9" s="14"/>
      <c r="U9" s="14"/>
    </row>
    <row r="10" spans="1:21" ht="18.600000000000001" thickBot="1" x14ac:dyDescent="0.4">
      <c r="A10" s="23">
        <v>5</v>
      </c>
      <c r="B10" s="24">
        <f>_xlfn.XLOOKUP(CONCATENATE(A10,$B$4),Basisdaten!$G$5:$G$400,Basisdaten!$D$5:$D$400)</f>
        <v>44228</v>
      </c>
      <c r="C10" s="24">
        <f>_xlfn.XLOOKUP(CONCATENATE(A10,$C$4),Basisdaten!$G$5:$G$400,Basisdaten!$D$5:$D$400)</f>
        <v>44229</v>
      </c>
      <c r="D10" s="24">
        <f>_xlfn.XLOOKUP(CONCATENATE(A10,$D$4),Basisdaten!$G$5:$G$400,Basisdaten!$D$5:$D$400)</f>
        <v>44230</v>
      </c>
      <c r="E10" s="24">
        <f>_xlfn.XLOOKUP(CONCATENATE(A10,$E$4),Basisdaten!$G$5:$G$400,Basisdaten!$D$5:$D$400)</f>
        <v>44231</v>
      </c>
      <c r="F10" s="24">
        <f>_xlfn.XLOOKUP(CONCATENATE(A10,$F$4),Basisdaten!$G$5:$G$400,Basisdaten!$D$5:$D$400)</f>
        <v>44232</v>
      </c>
      <c r="G10" s="24">
        <f>_xlfn.XLOOKUP(CONCATENATE(A10,$G$4),Basisdaten!$G$5:$G$400,Basisdaten!$D$5:$D$400)</f>
        <v>44233</v>
      </c>
      <c r="H10" s="24">
        <f>_xlfn.XLOOKUP(CONCATENATE(A10,$H$4),Basisdaten!$G$5:$G$400,Basisdaten!$D$5:$D$400)</f>
        <v>44234</v>
      </c>
      <c r="I10" s="17"/>
      <c r="J10" s="23">
        <v>31</v>
      </c>
      <c r="K10" s="24">
        <f>_xlfn.XLOOKUP(CONCATENATE(J10,$B$4),Basisdaten!$G$5:$G$400,Basisdaten!$D$5:$D$400)</f>
        <v>44410</v>
      </c>
      <c r="L10" s="24">
        <f>_xlfn.XLOOKUP(CONCATENATE(J10,$C$4),Basisdaten!$G$5:$G$400,Basisdaten!$D$5:$D$400)</f>
        <v>44411</v>
      </c>
      <c r="M10" s="24">
        <f>_xlfn.XLOOKUP(CONCATENATE(J10,$D$4),Basisdaten!$G$5:$G$400,Basisdaten!$D$5:$D$400)</f>
        <v>44412</v>
      </c>
      <c r="N10" s="24">
        <f>_xlfn.XLOOKUP(CONCATENATE(J10,$E$4),Basisdaten!$G$5:$G$400,Basisdaten!$D$5:$D$400)</f>
        <v>44413</v>
      </c>
      <c r="O10" s="24">
        <f>_xlfn.XLOOKUP(CONCATENATE(J10,$F$4),Basisdaten!$G$5:$G$400,Basisdaten!$D$5:$D$400)</f>
        <v>44414</v>
      </c>
      <c r="P10" s="24">
        <f>_xlfn.XLOOKUP(CONCATENATE(J10,$G$4),Basisdaten!$G$5:$G$400,Basisdaten!$D$5:$D$400)</f>
        <v>44415</v>
      </c>
      <c r="Q10" s="24">
        <f>_xlfn.XLOOKUP(CONCATENATE(J10,$H$4),Basisdaten!$G$5:$G$400,Basisdaten!$D$5:$D$400)</f>
        <v>44416</v>
      </c>
      <c r="R10" s="14"/>
      <c r="S10" s="14"/>
      <c r="T10" s="14"/>
      <c r="U10" s="14"/>
    </row>
    <row r="11" spans="1:21" ht="18.600000000000001" thickTop="1" x14ac:dyDescent="0.35">
      <c r="A11" s="21">
        <v>6</v>
      </c>
      <c r="B11" s="22">
        <f>_xlfn.XLOOKUP(CONCATENATE(A11,$B$4),Basisdaten!$G$5:$G$400,Basisdaten!$D$5:$D$400)</f>
        <v>44235</v>
      </c>
      <c r="C11" s="22">
        <f>_xlfn.XLOOKUP(CONCATENATE(A11,$C$4),Basisdaten!$G$5:$G$400,Basisdaten!$D$5:$D$400)</f>
        <v>44236</v>
      </c>
      <c r="D11" s="22">
        <f>_xlfn.XLOOKUP(CONCATENATE(A11,$D$4),Basisdaten!$G$5:$G$400,Basisdaten!$D$5:$D$400)</f>
        <v>44237</v>
      </c>
      <c r="E11" s="22">
        <f>_xlfn.XLOOKUP(CONCATENATE(A11,$E$4),Basisdaten!$G$5:$G$400,Basisdaten!$D$5:$D$400)</f>
        <v>44238</v>
      </c>
      <c r="F11" s="22">
        <f>_xlfn.XLOOKUP(CONCATENATE(A11,$F$4),Basisdaten!$G$5:$G$400,Basisdaten!$D$5:$D$400)</f>
        <v>44239</v>
      </c>
      <c r="G11" s="22">
        <f>_xlfn.XLOOKUP(CONCATENATE(A11,$G$4),Basisdaten!$G$5:$G$400,Basisdaten!$D$5:$D$400)</f>
        <v>44240</v>
      </c>
      <c r="H11" s="22">
        <f>_xlfn.XLOOKUP(CONCATENATE(A11,$H$4),Basisdaten!$G$5:$G$400,Basisdaten!$D$5:$D$400)</f>
        <v>44241</v>
      </c>
      <c r="I11" s="17"/>
      <c r="J11" s="21">
        <v>32</v>
      </c>
      <c r="K11" s="22">
        <f>_xlfn.XLOOKUP(CONCATENATE(J11,$B$4),Basisdaten!$G$5:$G$400,Basisdaten!$D$5:$D$400)</f>
        <v>44417</v>
      </c>
      <c r="L11" s="22">
        <f>_xlfn.XLOOKUP(CONCATENATE(J11,$C$4),Basisdaten!$G$5:$G$400,Basisdaten!$D$5:$D$400)</f>
        <v>44418</v>
      </c>
      <c r="M11" s="22">
        <f>_xlfn.XLOOKUP(CONCATENATE(J11,$D$4),Basisdaten!$G$5:$G$400,Basisdaten!$D$5:$D$400)</f>
        <v>44419</v>
      </c>
      <c r="N11" s="22">
        <f>_xlfn.XLOOKUP(CONCATENATE(J11,$E$4),Basisdaten!$G$5:$G$400,Basisdaten!$D$5:$D$400)</f>
        <v>44420</v>
      </c>
      <c r="O11" s="22">
        <f>_xlfn.XLOOKUP(CONCATENATE(J11,$F$4),Basisdaten!$G$5:$G$400,Basisdaten!$D$5:$D$400)</f>
        <v>44421</v>
      </c>
      <c r="P11" s="22">
        <f>_xlfn.XLOOKUP(CONCATENATE(J11,$G$4),Basisdaten!$G$5:$G$400,Basisdaten!$D$5:$D$400)</f>
        <v>44422</v>
      </c>
      <c r="Q11" s="22">
        <f>_xlfn.XLOOKUP(CONCATENATE(J11,$H$4),Basisdaten!$G$5:$G$400,Basisdaten!$D$5:$D$400)</f>
        <v>44423</v>
      </c>
      <c r="R11" s="14"/>
      <c r="S11" s="14"/>
      <c r="T11" s="14"/>
      <c r="U11" s="14"/>
    </row>
    <row r="12" spans="1:21" ht="18" x14ac:dyDescent="0.35">
      <c r="A12" s="12">
        <v>7</v>
      </c>
      <c r="B12" s="19">
        <f>_xlfn.XLOOKUP(CONCATENATE(A12,$B$4),Basisdaten!$G$5:$G$400,Basisdaten!$D$5:$D$400)</f>
        <v>44242</v>
      </c>
      <c r="C12" s="19">
        <f>_xlfn.XLOOKUP(CONCATENATE(A12,$C$4),Basisdaten!$G$5:$G$400,Basisdaten!$D$5:$D$400)</f>
        <v>44243</v>
      </c>
      <c r="D12" s="19">
        <f>_xlfn.XLOOKUP(CONCATENATE(A12,$D$4),Basisdaten!$G$5:$G$400,Basisdaten!$D$5:$D$400)</f>
        <v>44244</v>
      </c>
      <c r="E12" s="19">
        <f>_xlfn.XLOOKUP(CONCATENATE(A12,$E$4),Basisdaten!$G$5:$G$400,Basisdaten!$D$5:$D$400)</f>
        <v>44245</v>
      </c>
      <c r="F12" s="19">
        <f>_xlfn.XLOOKUP(CONCATENATE(A12,$F$4),Basisdaten!$G$5:$G$400,Basisdaten!$D$5:$D$400)</f>
        <v>44246</v>
      </c>
      <c r="G12" s="19">
        <f>_xlfn.XLOOKUP(CONCATENATE(A12,$G$4),Basisdaten!$G$5:$G$400,Basisdaten!$D$5:$D$400)</f>
        <v>44247</v>
      </c>
      <c r="H12" s="19">
        <f>_xlfn.XLOOKUP(CONCATENATE(A12,$H$4),Basisdaten!$G$5:$G$400,Basisdaten!$D$5:$D$400)</f>
        <v>44248</v>
      </c>
      <c r="I12" s="17"/>
      <c r="J12" s="12">
        <v>33</v>
      </c>
      <c r="K12" s="19">
        <f>_xlfn.XLOOKUP(CONCATENATE(J12,$B$4),Basisdaten!$G$5:$G$400,Basisdaten!$D$5:$D$400)</f>
        <v>44424</v>
      </c>
      <c r="L12" s="19">
        <f>_xlfn.XLOOKUP(CONCATENATE(J12,$C$4),Basisdaten!$G$5:$G$400,Basisdaten!$D$5:$D$400)</f>
        <v>44425</v>
      </c>
      <c r="M12" s="19">
        <f>_xlfn.XLOOKUP(CONCATENATE(J12,$D$4),Basisdaten!$G$5:$G$400,Basisdaten!$D$5:$D$400)</f>
        <v>44426</v>
      </c>
      <c r="N12" s="19">
        <f>_xlfn.XLOOKUP(CONCATENATE(J12,$E$4),Basisdaten!$G$5:$G$400,Basisdaten!$D$5:$D$400)</f>
        <v>44427</v>
      </c>
      <c r="O12" s="19">
        <f>_xlfn.XLOOKUP(CONCATENATE(J12,$F$4),Basisdaten!$G$5:$G$400,Basisdaten!$D$5:$D$400)</f>
        <v>44428</v>
      </c>
      <c r="P12" s="19">
        <f>_xlfn.XLOOKUP(CONCATENATE(J12,$G$4),Basisdaten!$G$5:$G$400,Basisdaten!$D$5:$D$400)</f>
        <v>44429</v>
      </c>
      <c r="Q12" s="19">
        <f>_xlfn.XLOOKUP(CONCATENATE(J12,$H$4),Basisdaten!$G$5:$G$400,Basisdaten!$D$5:$D$400)</f>
        <v>44430</v>
      </c>
      <c r="R12" s="14"/>
      <c r="S12" s="14"/>
      <c r="T12" s="14"/>
      <c r="U12" s="14"/>
    </row>
    <row r="13" spans="1:21" ht="18" x14ac:dyDescent="0.35">
      <c r="A13" s="12">
        <v>8</v>
      </c>
      <c r="B13" s="19">
        <f>_xlfn.XLOOKUP(CONCATENATE(A13,$B$4),Basisdaten!$G$5:$G$400,Basisdaten!$D$5:$D$400)</f>
        <v>44249</v>
      </c>
      <c r="C13" s="19">
        <f>_xlfn.XLOOKUP(CONCATENATE(A13,$C$4),Basisdaten!$G$5:$G$400,Basisdaten!$D$5:$D$400)</f>
        <v>44250</v>
      </c>
      <c r="D13" s="19">
        <f>_xlfn.XLOOKUP(CONCATENATE(A13,$D$4),Basisdaten!$G$5:$G$400,Basisdaten!$D$5:$D$400)</f>
        <v>44251</v>
      </c>
      <c r="E13" s="19">
        <f>_xlfn.XLOOKUP(CONCATENATE(A13,$E$4),Basisdaten!$G$5:$G$400,Basisdaten!$D$5:$D$400)</f>
        <v>44252</v>
      </c>
      <c r="F13" s="19">
        <f>_xlfn.XLOOKUP(CONCATENATE(A13,$F$4),Basisdaten!$G$5:$G$400,Basisdaten!$D$5:$D$400)</f>
        <v>44253</v>
      </c>
      <c r="G13" s="19">
        <f>_xlfn.XLOOKUP(CONCATENATE(A13,$G$4),Basisdaten!$G$5:$G$400,Basisdaten!$D$5:$D$400)</f>
        <v>44254</v>
      </c>
      <c r="H13" s="19">
        <f>_xlfn.XLOOKUP(CONCATENATE(A13,$H$4),Basisdaten!$G$5:$G$400,Basisdaten!$D$5:$D$400)</f>
        <v>44255</v>
      </c>
      <c r="I13" s="17"/>
      <c r="J13" s="12">
        <v>34</v>
      </c>
      <c r="K13" s="19">
        <f>_xlfn.XLOOKUP(CONCATENATE(J13,$B$4),Basisdaten!$G$5:$G$400,Basisdaten!$D$5:$D$400)</f>
        <v>44431</v>
      </c>
      <c r="L13" s="19">
        <f>_xlfn.XLOOKUP(CONCATENATE(J13,$C$4),Basisdaten!$G$5:$G$400,Basisdaten!$D$5:$D$400)</f>
        <v>44432</v>
      </c>
      <c r="M13" s="19">
        <f>_xlfn.XLOOKUP(CONCATENATE(J13,$D$4),Basisdaten!$G$5:$G$400,Basisdaten!$D$5:$D$400)</f>
        <v>44433</v>
      </c>
      <c r="N13" s="19">
        <f>_xlfn.XLOOKUP(CONCATENATE(J13,$E$4),Basisdaten!$G$5:$G$400,Basisdaten!$D$5:$D$400)</f>
        <v>44434</v>
      </c>
      <c r="O13" s="19">
        <f>_xlfn.XLOOKUP(CONCATENATE(J13,$F$4),Basisdaten!$G$5:$G$400,Basisdaten!$D$5:$D$400)</f>
        <v>44435</v>
      </c>
      <c r="P13" s="19">
        <f>_xlfn.XLOOKUP(CONCATENATE(J13,$G$4),Basisdaten!$G$5:$G$400,Basisdaten!$D$5:$D$400)</f>
        <v>44436</v>
      </c>
      <c r="Q13" s="19">
        <f>_xlfn.XLOOKUP(CONCATENATE(J13,$H$4),Basisdaten!$G$5:$G$400,Basisdaten!$D$5:$D$400)</f>
        <v>44437</v>
      </c>
      <c r="R13" s="14"/>
      <c r="S13" s="14"/>
      <c r="T13" s="14"/>
      <c r="U13" s="14"/>
    </row>
    <row r="14" spans="1:21" ht="18" x14ac:dyDescent="0.35">
      <c r="A14" s="12">
        <v>9</v>
      </c>
      <c r="B14" s="19">
        <f>_xlfn.XLOOKUP(CONCATENATE(A14,$B$4),Basisdaten!$G$5:$G$400,Basisdaten!$D$5:$D$400)</f>
        <v>44256</v>
      </c>
      <c r="C14" s="19">
        <f>_xlfn.XLOOKUP(CONCATENATE(A14,$C$4),Basisdaten!$G$5:$G$400,Basisdaten!$D$5:$D$400)</f>
        <v>44257</v>
      </c>
      <c r="D14" s="19">
        <f>_xlfn.XLOOKUP(CONCATENATE(A14,$D$4),Basisdaten!$G$5:$G$400,Basisdaten!$D$5:$D$400)</f>
        <v>44258</v>
      </c>
      <c r="E14" s="19">
        <f>_xlfn.XLOOKUP(CONCATENATE(A14,$E$4),Basisdaten!$G$5:$G$400,Basisdaten!$D$5:$D$400)</f>
        <v>44259</v>
      </c>
      <c r="F14" s="19">
        <f>_xlfn.XLOOKUP(CONCATENATE(A14,$F$4),Basisdaten!$G$5:$G$400,Basisdaten!$D$5:$D$400)</f>
        <v>44260</v>
      </c>
      <c r="G14" s="19">
        <f>_xlfn.XLOOKUP(CONCATENATE(A14,$G$4),Basisdaten!$G$5:$G$400,Basisdaten!$D$5:$D$400)</f>
        <v>44261</v>
      </c>
      <c r="H14" s="19">
        <f>_xlfn.XLOOKUP(CONCATENATE(A14,$H$4),Basisdaten!$G$5:$G$400,Basisdaten!$D$5:$D$400)</f>
        <v>44262</v>
      </c>
      <c r="I14" s="17"/>
      <c r="J14" s="12">
        <v>35</v>
      </c>
      <c r="K14" s="19">
        <f>_xlfn.XLOOKUP(CONCATENATE(J14,$B$4),Basisdaten!$G$5:$G$400,Basisdaten!$D$5:$D$400)</f>
        <v>44438</v>
      </c>
      <c r="L14" s="19">
        <f>_xlfn.XLOOKUP(CONCATENATE(J14,$C$4),Basisdaten!$G$5:$G$400,Basisdaten!$D$5:$D$400)</f>
        <v>44439</v>
      </c>
      <c r="M14" s="19">
        <f>_xlfn.XLOOKUP(CONCATENATE(J14,$D$4),Basisdaten!$G$5:$G$400,Basisdaten!$D$5:$D$400)</f>
        <v>44440</v>
      </c>
      <c r="N14" s="19">
        <f>_xlfn.XLOOKUP(CONCATENATE(J14,$E$4),Basisdaten!$G$5:$G$400,Basisdaten!$D$5:$D$400)</f>
        <v>44441</v>
      </c>
      <c r="O14" s="19">
        <f>_xlfn.XLOOKUP(CONCATENATE(J14,$F$4),Basisdaten!$G$5:$G$400,Basisdaten!$D$5:$D$400)</f>
        <v>44442</v>
      </c>
      <c r="P14" s="19">
        <f>_xlfn.XLOOKUP(CONCATENATE(J14,$G$4),Basisdaten!$G$5:$G$400,Basisdaten!$D$5:$D$400)</f>
        <v>44443</v>
      </c>
      <c r="Q14" s="19">
        <f>_xlfn.XLOOKUP(CONCATENATE(J14,$H$4),Basisdaten!$G$5:$G$400,Basisdaten!$D$5:$D$400)</f>
        <v>44444</v>
      </c>
      <c r="R14" s="14"/>
      <c r="S14" s="14"/>
      <c r="T14" s="14"/>
      <c r="U14" s="14"/>
    </row>
    <row r="15" spans="1:21" ht="18.600000000000001" thickBot="1" x14ac:dyDescent="0.4">
      <c r="A15" s="23">
        <v>10</v>
      </c>
      <c r="B15" s="24">
        <f>_xlfn.XLOOKUP(CONCATENATE(A15,$B$4),Basisdaten!$G$5:$G$400,Basisdaten!$D$5:$D$400)</f>
        <v>44263</v>
      </c>
      <c r="C15" s="24">
        <f>_xlfn.XLOOKUP(CONCATENATE(A15,$C$4),Basisdaten!$G$5:$G$400,Basisdaten!$D$5:$D$400)</f>
        <v>44264</v>
      </c>
      <c r="D15" s="24">
        <f>_xlfn.XLOOKUP(CONCATENATE(A15,$D$4),Basisdaten!$G$5:$G$400,Basisdaten!$D$5:$D$400)</f>
        <v>44265</v>
      </c>
      <c r="E15" s="24">
        <f>_xlfn.XLOOKUP(CONCATENATE(A15,$E$4),Basisdaten!$G$5:$G$400,Basisdaten!$D$5:$D$400)</f>
        <v>44266</v>
      </c>
      <c r="F15" s="24">
        <f>_xlfn.XLOOKUP(CONCATENATE(A15,$F$4),Basisdaten!$G$5:$G$400,Basisdaten!$D$5:$D$400)</f>
        <v>44267</v>
      </c>
      <c r="G15" s="24">
        <f>_xlfn.XLOOKUP(CONCATENATE(A15,$G$4),Basisdaten!$G$5:$G$400,Basisdaten!$D$5:$D$400)</f>
        <v>44268</v>
      </c>
      <c r="H15" s="24">
        <f>_xlfn.XLOOKUP(CONCATENATE(A15,$H$4),Basisdaten!$G$5:$G$400,Basisdaten!$D$5:$D$400)</f>
        <v>44269</v>
      </c>
      <c r="I15" s="17"/>
      <c r="J15" s="23">
        <v>36</v>
      </c>
      <c r="K15" s="24">
        <f>_xlfn.XLOOKUP(CONCATENATE(J15,$B$4),Basisdaten!$G$5:$G$400,Basisdaten!$D$5:$D$400)</f>
        <v>44445</v>
      </c>
      <c r="L15" s="24">
        <f>_xlfn.XLOOKUP(CONCATENATE(J15,$C$4),Basisdaten!$G$5:$G$400,Basisdaten!$D$5:$D$400)</f>
        <v>44446</v>
      </c>
      <c r="M15" s="24">
        <f>_xlfn.XLOOKUP(CONCATENATE(J15,$D$4),Basisdaten!$G$5:$G$400,Basisdaten!$D$5:$D$400)</f>
        <v>44447</v>
      </c>
      <c r="N15" s="24">
        <f>_xlfn.XLOOKUP(CONCATENATE(J15,$E$4),Basisdaten!$G$5:$G$400,Basisdaten!$D$5:$D$400)</f>
        <v>44448</v>
      </c>
      <c r="O15" s="24">
        <f>_xlfn.XLOOKUP(CONCATENATE(J15,$F$4),Basisdaten!$G$5:$G$400,Basisdaten!$D$5:$D$400)</f>
        <v>44449</v>
      </c>
      <c r="P15" s="24">
        <f>_xlfn.XLOOKUP(CONCATENATE(J15,$G$4),Basisdaten!$G$5:$G$400,Basisdaten!$D$5:$D$400)</f>
        <v>44450</v>
      </c>
      <c r="Q15" s="24">
        <f>_xlfn.XLOOKUP(CONCATENATE(J15,$H$4),Basisdaten!$G$5:$G$400,Basisdaten!$D$5:$D$400)</f>
        <v>44451</v>
      </c>
      <c r="R15" s="14"/>
      <c r="S15" s="14"/>
      <c r="T15" s="14"/>
      <c r="U15" s="14"/>
    </row>
    <row r="16" spans="1:21" ht="18.600000000000001" thickTop="1" x14ac:dyDescent="0.35">
      <c r="A16" s="21">
        <v>11</v>
      </c>
      <c r="B16" s="22">
        <f>_xlfn.XLOOKUP(CONCATENATE(A16,$B$4),Basisdaten!$G$5:$G$400,Basisdaten!$D$5:$D$400)</f>
        <v>44270</v>
      </c>
      <c r="C16" s="22">
        <f>_xlfn.XLOOKUP(CONCATENATE(A16,$C$4),Basisdaten!$G$5:$G$400,Basisdaten!$D$5:$D$400)</f>
        <v>44271</v>
      </c>
      <c r="D16" s="22">
        <f>_xlfn.XLOOKUP(CONCATENATE(A16,$D$4),Basisdaten!$G$5:$G$400,Basisdaten!$D$5:$D$400)</f>
        <v>44272</v>
      </c>
      <c r="E16" s="22">
        <f>_xlfn.XLOOKUP(CONCATENATE(A16,$E$4),Basisdaten!$G$5:$G$400,Basisdaten!$D$5:$D$400)</f>
        <v>44273</v>
      </c>
      <c r="F16" s="22">
        <f>_xlfn.XLOOKUP(CONCATENATE(A16,$F$4),Basisdaten!$G$5:$G$400,Basisdaten!$D$5:$D$400)</f>
        <v>44274</v>
      </c>
      <c r="G16" s="22">
        <f>_xlfn.XLOOKUP(CONCATENATE(A16,$G$4),Basisdaten!$G$5:$G$400,Basisdaten!$D$5:$D$400)</f>
        <v>44275</v>
      </c>
      <c r="H16" s="22">
        <f>_xlfn.XLOOKUP(CONCATENATE(A16,$H$4),Basisdaten!$G$5:$G$400,Basisdaten!$D$5:$D$400)</f>
        <v>44276</v>
      </c>
      <c r="I16" s="17"/>
      <c r="J16" s="21">
        <v>37</v>
      </c>
      <c r="K16" s="22">
        <f>_xlfn.XLOOKUP(CONCATENATE(J16,$B$4),Basisdaten!$G$5:$G$400,Basisdaten!$D$5:$D$400)</f>
        <v>44452</v>
      </c>
      <c r="L16" s="22">
        <f>_xlfn.XLOOKUP(CONCATENATE(J16,$C$4),Basisdaten!$G$5:$G$400,Basisdaten!$D$5:$D$400)</f>
        <v>44453</v>
      </c>
      <c r="M16" s="22">
        <f>_xlfn.XLOOKUP(CONCATENATE(J16,$D$4),Basisdaten!$G$5:$G$400,Basisdaten!$D$5:$D$400)</f>
        <v>44454</v>
      </c>
      <c r="N16" s="22">
        <f>_xlfn.XLOOKUP(CONCATENATE(J16,$E$4),Basisdaten!$G$5:$G$400,Basisdaten!$D$5:$D$400)</f>
        <v>44455</v>
      </c>
      <c r="O16" s="22">
        <f>_xlfn.XLOOKUP(CONCATENATE(J16,$F$4),Basisdaten!$G$5:$G$400,Basisdaten!$D$5:$D$400)</f>
        <v>44456</v>
      </c>
      <c r="P16" s="22">
        <f>_xlfn.XLOOKUP(CONCATENATE(J16,$G$4),Basisdaten!$G$5:$G$400,Basisdaten!$D$5:$D$400)</f>
        <v>44457</v>
      </c>
      <c r="Q16" s="22">
        <f>_xlfn.XLOOKUP(CONCATENATE(J16,$H$4),Basisdaten!$G$5:$G$400,Basisdaten!$D$5:$D$400)</f>
        <v>44458</v>
      </c>
      <c r="R16" s="14"/>
      <c r="S16" s="14"/>
      <c r="T16" s="14"/>
      <c r="U16" s="14"/>
    </row>
    <row r="17" spans="1:21" ht="18" x14ac:dyDescent="0.35">
      <c r="A17" s="12">
        <v>12</v>
      </c>
      <c r="B17" s="19">
        <f>_xlfn.XLOOKUP(CONCATENATE(A17,$B$4),Basisdaten!$G$5:$G$400,Basisdaten!$D$5:$D$400)</f>
        <v>44277</v>
      </c>
      <c r="C17" s="19">
        <f>_xlfn.XLOOKUP(CONCATENATE(A17,$C$4),Basisdaten!$G$5:$G$400,Basisdaten!$D$5:$D$400)</f>
        <v>44278</v>
      </c>
      <c r="D17" s="19">
        <f>_xlfn.XLOOKUP(CONCATENATE(A17,$D$4),Basisdaten!$G$5:$G$400,Basisdaten!$D$5:$D$400)</f>
        <v>44279</v>
      </c>
      <c r="E17" s="19">
        <f>_xlfn.XLOOKUP(CONCATENATE(A17,$E$4),Basisdaten!$G$5:$G$400,Basisdaten!$D$5:$D$400)</f>
        <v>44280</v>
      </c>
      <c r="F17" s="19">
        <f>_xlfn.XLOOKUP(CONCATENATE(A17,$F$4),Basisdaten!$G$5:$G$400,Basisdaten!$D$5:$D$400)</f>
        <v>44281</v>
      </c>
      <c r="G17" s="19">
        <f>_xlfn.XLOOKUP(CONCATENATE(A17,$G$4),Basisdaten!$G$5:$G$400,Basisdaten!$D$5:$D$400)</f>
        <v>44282</v>
      </c>
      <c r="H17" s="19">
        <f>_xlfn.XLOOKUP(CONCATENATE(A17,$H$4),Basisdaten!$G$5:$G$400,Basisdaten!$D$5:$D$400)</f>
        <v>44283</v>
      </c>
      <c r="I17" s="17"/>
      <c r="J17" s="12">
        <v>38</v>
      </c>
      <c r="K17" s="19">
        <f>_xlfn.XLOOKUP(CONCATENATE(J17,$B$4),Basisdaten!$G$5:$G$400,Basisdaten!$D$5:$D$400)</f>
        <v>44459</v>
      </c>
      <c r="L17" s="19">
        <f>_xlfn.XLOOKUP(CONCATENATE(J17,$C$4),Basisdaten!$G$5:$G$400,Basisdaten!$D$5:$D$400)</f>
        <v>44460</v>
      </c>
      <c r="M17" s="19">
        <f>_xlfn.XLOOKUP(CONCATENATE(J17,$D$4),Basisdaten!$G$5:$G$400,Basisdaten!$D$5:$D$400)</f>
        <v>44461</v>
      </c>
      <c r="N17" s="19">
        <f>_xlfn.XLOOKUP(CONCATENATE(J17,$E$4),Basisdaten!$G$5:$G$400,Basisdaten!$D$5:$D$400)</f>
        <v>44462</v>
      </c>
      <c r="O17" s="19">
        <f>_xlfn.XLOOKUP(CONCATENATE(J17,$F$4),Basisdaten!$G$5:$G$400,Basisdaten!$D$5:$D$400)</f>
        <v>44463</v>
      </c>
      <c r="P17" s="19">
        <f>_xlfn.XLOOKUP(CONCATENATE(J17,$G$4),Basisdaten!$G$5:$G$400,Basisdaten!$D$5:$D$400)</f>
        <v>44464</v>
      </c>
      <c r="Q17" s="19">
        <f>_xlfn.XLOOKUP(CONCATENATE(J17,$H$4),Basisdaten!$G$5:$G$400,Basisdaten!$D$5:$D$400)</f>
        <v>44465</v>
      </c>
      <c r="R17" s="14"/>
      <c r="S17" s="14"/>
      <c r="T17" s="14"/>
      <c r="U17" s="14"/>
    </row>
    <row r="18" spans="1:21" ht="18" x14ac:dyDescent="0.35">
      <c r="A18" s="12">
        <v>13</v>
      </c>
      <c r="B18" s="19">
        <f>_xlfn.XLOOKUP(CONCATENATE(A18,$B$4),Basisdaten!$G$5:$G$400,Basisdaten!$D$5:$D$400)</f>
        <v>44284</v>
      </c>
      <c r="C18" s="19">
        <f>_xlfn.XLOOKUP(CONCATENATE(A18,$C$4),Basisdaten!$G$5:$G$400,Basisdaten!$D$5:$D$400)</f>
        <v>44285</v>
      </c>
      <c r="D18" s="19">
        <f>_xlfn.XLOOKUP(CONCATENATE(A18,$D$4),Basisdaten!$G$5:$G$400,Basisdaten!$D$5:$D$400)</f>
        <v>44286</v>
      </c>
      <c r="E18" s="19">
        <f>_xlfn.XLOOKUP(CONCATENATE(A18,$E$4),Basisdaten!$G$5:$G$400,Basisdaten!$D$5:$D$400)</f>
        <v>44287</v>
      </c>
      <c r="F18" s="19">
        <f>_xlfn.XLOOKUP(CONCATENATE(A18,$F$4),Basisdaten!$G$5:$G$400,Basisdaten!$D$5:$D$400)</f>
        <v>44288</v>
      </c>
      <c r="G18" s="19">
        <f>_xlfn.XLOOKUP(CONCATENATE(A18,$G$4),Basisdaten!$G$5:$G$400,Basisdaten!$D$5:$D$400)</f>
        <v>44289</v>
      </c>
      <c r="H18" s="19">
        <f>_xlfn.XLOOKUP(CONCATENATE(A18,$H$4),Basisdaten!$G$5:$G$400,Basisdaten!$D$5:$D$400)</f>
        <v>44290</v>
      </c>
      <c r="I18" s="17"/>
      <c r="J18" s="12">
        <v>39</v>
      </c>
      <c r="K18" s="19">
        <f>_xlfn.XLOOKUP(CONCATENATE(J18,$B$4),Basisdaten!$G$5:$G$400,Basisdaten!$D$5:$D$400)</f>
        <v>44466</v>
      </c>
      <c r="L18" s="19">
        <f>_xlfn.XLOOKUP(CONCATENATE(J18,$C$4),Basisdaten!$G$5:$G$400,Basisdaten!$D$5:$D$400)</f>
        <v>44467</v>
      </c>
      <c r="M18" s="19">
        <f>_xlfn.XLOOKUP(CONCATENATE(J18,$D$4),Basisdaten!$G$5:$G$400,Basisdaten!$D$5:$D$400)</f>
        <v>44468</v>
      </c>
      <c r="N18" s="19">
        <f>_xlfn.XLOOKUP(CONCATENATE(J18,$E$4),Basisdaten!$G$5:$G$400,Basisdaten!$D$5:$D$400)</f>
        <v>44469</v>
      </c>
      <c r="O18" s="19">
        <f>_xlfn.XLOOKUP(CONCATENATE(J18,$F$4),Basisdaten!$G$5:$G$400,Basisdaten!$D$5:$D$400)</f>
        <v>44470</v>
      </c>
      <c r="P18" s="19">
        <f>_xlfn.XLOOKUP(CONCATENATE(J18,$G$4),Basisdaten!$G$5:$G$400,Basisdaten!$D$5:$D$400)</f>
        <v>44471</v>
      </c>
      <c r="Q18" s="19">
        <f>_xlfn.XLOOKUP(CONCATENATE(J18,$H$4),Basisdaten!$G$5:$G$400,Basisdaten!$D$5:$D$400)</f>
        <v>44472</v>
      </c>
      <c r="R18" s="14"/>
      <c r="S18" s="14"/>
      <c r="T18" s="14"/>
      <c r="U18" s="14"/>
    </row>
    <row r="19" spans="1:21" ht="18" x14ac:dyDescent="0.35">
      <c r="A19" s="12">
        <v>14</v>
      </c>
      <c r="B19" s="19">
        <f>_xlfn.XLOOKUP(CONCATENATE(A19,$B$4),Basisdaten!$G$5:$G$400,Basisdaten!$D$5:$D$400)</f>
        <v>44291</v>
      </c>
      <c r="C19" s="19">
        <f>_xlfn.XLOOKUP(CONCATENATE(A19,$C$4),Basisdaten!$G$5:$G$400,Basisdaten!$D$5:$D$400)</f>
        <v>44292</v>
      </c>
      <c r="D19" s="19">
        <f>_xlfn.XLOOKUP(CONCATENATE(A19,$D$4),Basisdaten!$G$5:$G$400,Basisdaten!$D$5:$D$400)</f>
        <v>44293</v>
      </c>
      <c r="E19" s="19">
        <f>_xlfn.XLOOKUP(CONCATENATE(A19,$E$4),Basisdaten!$G$5:$G$400,Basisdaten!$D$5:$D$400)</f>
        <v>44294</v>
      </c>
      <c r="F19" s="19">
        <f>_xlfn.XLOOKUP(CONCATENATE(A19,$F$4),Basisdaten!$G$5:$G$400,Basisdaten!$D$5:$D$400)</f>
        <v>44295</v>
      </c>
      <c r="G19" s="19">
        <f>_xlfn.XLOOKUP(CONCATENATE(A19,$G$4),Basisdaten!$G$5:$G$400,Basisdaten!$D$5:$D$400)</f>
        <v>44296</v>
      </c>
      <c r="H19" s="19">
        <f>_xlfn.XLOOKUP(CONCATENATE(A19,$H$4),Basisdaten!$G$5:$G$400,Basisdaten!$D$5:$D$400)</f>
        <v>44297</v>
      </c>
      <c r="I19" s="17"/>
      <c r="J19" s="12">
        <v>40</v>
      </c>
      <c r="K19" s="19">
        <f>_xlfn.XLOOKUP(CONCATENATE(J19,$B$4),Basisdaten!$G$5:$G$400,Basisdaten!$D$5:$D$400)</f>
        <v>44473</v>
      </c>
      <c r="L19" s="19">
        <f>_xlfn.XLOOKUP(CONCATENATE(J19,$C$4),Basisdaten!$G$5:$G$400,Basisdaten!$D$5:$D$400)</f>
        <v>44474</v>
      </c>
      <c r="M19" s="19">
        <f>_xlfn.XLOOKUP(CONCATENATE(J19,$D$4),Basisdaten!$G$5:$G$400,Basisdaten!$D$5:$D$400)</f>
        <v>44475</v>
      </c>
      <c r="N19" s="19">
        <f>_xlfn.XLOOKUP(CONCATENATE(J19,$E$4),Basisdaten!$G$5:$G$400,Basisdaten!$D$5:$D$400)</f>
        <v>44476</v>
      </c>
      <c r="O19" s="19">
        <f>_xlfn.XLOOKUP(CONCATENATE(J19,$F$4),Basisdaten!$G$5:$G$400,Basisdaten!$D$5:$D$400)</f>
        <v>44477</v>
      </c>
      <c r="P19" s="19">
        <f>_xlfn.XLOOKUP(CONCATENATE(J19,$G$4),Basisdaten!$G$5:$G$400,Basisdaten!$D$5:$D$400)</f>
        <v>44478</v>
      </c>
      <c r="Q19" s="19">
        <f>_xlfn.XLOOKUP(CONCATENATE(J19,$H$4),Basisdaten!$G$5:$G$400,Basisdaten!$D$5:$D$400)</f>
        <v>44479</v>
      </c>
      <c r="R19" s="14"/>
      <c r="S19" s="14"/>
      <c r="T19" s="14"/>
      <c r="U19" s="14"/>
    </row>
    <row r="20" spans="1:21" ht="18.600000000000001" thickBot="1" x14ac:dyDescent="0.4">
      <c r="A20" s="23">
        <v>15</v>
      </c>
      <c r="B20" s="24">
        <f>_xlfn.XLOOKUP(CONCATENATE(A20,$B$4),Basisdaten!$G$5:$G$400,Basisdaten!$D$5:$D$400)</f>
        <v>44298</v>
      </c>
      <c r="C20" s="24">
        <f>_xlfn.XLOOKUP(CONCATENATE(A20,$C$4),Basisdaten!$G$5:$G$400,Basisdaten!$D$5:$D$400)</f>
        <v>44299</v>
      </c>
      <c r="D20" s="24">
        <f>_xlfn.XLOOKUP(CONCATENATE(A20,$D$4),Basisdaten!$G$5:$G$400,Basisdaten!$D$5:$D$400)</f>
        <v>44300</v>
      </c>
      <c r="E20" s="24">
        <f>_xlfn.XLOOKUP(CONCATENATE(A20,$E$4),Basisdaten!$G$5:$G$400,Basisdaten!$D$5:$D$400)</f>
        <v>44301</v>
      </c>
      <c r="F20" s="24">
        <f>_xlfn.XLOOKUP(CONCATENATE(A20,$F$4),Basisdaten!$G$5:$G$400,Basisdaten!$D$5:$D$400)</f>
        <v>44302</v>
      </c>
      <c r="G20" s="24">
        <f>_xlfn.XLOOKUP(CONCATENATE(A20,$G$4),Basisdaten!$G$5:$G$400,Basisdaten!$D$5:$D$400)</f>
        <v>44303</v>
      </c>
      <c r="H20" s="24">
        <f>_xlfn.XLOOKUP(CONCATENATE(A20,$H$4),Basisdaten!$G$5:$G$400,Basisdaten!$D$5:$D$400)</f>
        <v>44304</v>
      </c>
      <c r="I20" s="17"/>
      <c r="J20" s="23">
        <v>41</v>
      </c>
      <c r="K20" s="24">
        <f>_xlfn.XLOOKUP(CONCATENATE(J20,$B$4),Basisdaten!$G$5:$G$400,Basisdaten!$D$5:$D$400)</f>
        <v>44480</v>
      </c>
      <c r="L20" s="24">
        <f>_xlfn.XLOOKUP(CONCATENATE(J20,$C$4),Basisdaten!$G$5:$G$400,Basisdaten!$D$5:$D$400)</f>
        <v>44481</v>
      </c>
      <c r="M20" s="24">
        <f>_xlfn.XLOOKUP(CONCATENATE(J20,$D$4),Basisdaten!$G$5:$G$400,Basisdaten!$D$5:$D$400)</f>
        <v>44482</v>
      </c>
      <c r="N20" s="24">
        <f>_xlfn.XLOOKUP(CONCATENATE(J20,$E$4),Basisdaten!$G$5:$G$400,Basisdaten!$D$5:$D$400)</f>
        <v>44483</v>
      </c>
      <c r="O20" s="24">
        <f>_xlfn.XLOOKUP(CONCATENATE(J20,$F$4),Basisdaten!$G$5:$G$400,Basisdaten!$D$5:$D$400)</f>
        <v>44484</v>
      </c>
      <c r="P20" s="24">
        <f>_xlfn.XLOOKUP(CONCATENATE(J20,$G$4),Basisdaten!$G$5:$G$400,Basisdaten!$D$5:$D$400)</f>
        <v>44485</v>
      </c>
      <c r="Q20" s="24">
        <f>_xlfn.XLOOKUP(CONCATENATE(J20,$H$4),Basisdaten!$G$5:$G$400,Basisdaten!$D$5:$D$400)</f>
        <v>44486</v>
      </c>
      <c r="R20" s="14"/>
      <c r="S20" s="14"/>
      <c r="T20" s="14"/>
      <c r="U20" s="14"/>
    </row>
    <row r="21" spans="1:21" ht="18.600000000000001" thickTop="1" x14ac:dyDescent="0.35">
      <c r="A21" s="21">
        <v>16</v>
      </c>
      <c r="B21" s="22">
        <f>_xlfn.XLOOKUP(CONCATENATE(A21,$B$4),Basisdaten!$G$5:$G$400,Basisdaten!$D$5:$D$400)</f>
        <v>44305</v>
      </c>
      <c r="C21" s="22">
        <f>_xlfn.XLOOKUP(CONCATENATE(A21,$C$4),Basisdaten!$G$5:$G$400,Basisdaten!$D$5:$D$400)</f>
        <v>44306</v>
      </c>
      <c r="D21" s="22">
        <f>_xlfn.XLOOKUP(CONCATENATE(A21,$D$4),Basisdaten!$G$5:$G$400,Basisdaten!$D$5:$D$400)</f>
        <v>44307</v>
      </c>
      <c r="E21" s="22">
        <f>_xlfn.XLOOKUP(CONCATENATE(A21,$E$4),Basisdaten!$G$5:$G$400,Basisdaten!$D$5:$D$400)</f>
        <v>44308</v>
      </c>
      <c r="F21" s="22">
        <f>_xlfn.XLOOKUP(CONCATENATE(A21,$F$4),Basisdaten!$G$5:$G$400,Basisdaten!$D$5:$D$400)</f>
        <v>44309</v>
      </c>
      <c r="G21" s="22">
        <f>_xlfn.XLOOKUP(CONCATENATE(A21,$G$4),Basisdaten!$G$5:$G$400,Basisdaten!$D$5:$D$400)</f>
        <v>44310</v>
      </c>
      <c r="H21" s="22">
        <f>_xlfn.XLOOKUP(CONCATENATE(A21,$H$4),Basisdaten!$G$5:$G$400,Basisdaten!$D$5:$D$400)</f>
        <v>44311</v>
      </c>
      <c r="I21" s="17"/>
      <c r="J21" s="21">
        <v>42</v>
      </c>
      <c r="K21" s="22">
        <f>_xlfn.XLOOKUP(CONCATENATE(J21,$B$4),Basisdaten!$G$5:$G$400,Basisdaten!$D$5:$D$400)</f>
        <v>44487</v>
      </c>
      <c r="L21" s="22">
        <f>_xlfn.XLOOKUP(CONCATENATE(J21,$C$4),Basisdaten!$G$5:$G$400,Basisdaten!$D$5:$D$400)</f>
        <v>44488</v>
      </c>
      <c r="M21" s="22">
        <f>_xlfn.XLOOKUP(CONCATENATE(J21,$D$4),Basisdaten!$G$5:$G$400,Basisdaten!$D$5:$D$400)</f>
        <v>44489</v>
      </c>
      <c r="N21" s="22">
        <f>_xlfn.XLOOKUP(CONCATENATE(J21,$E$4),Basisdaten!$G$5:$G$400,Basisdaten!$D$5:$D$400)</f>
        <v>44490</v>
      </c>
      <c r="O21" s="22">
        <f>_xlfn.XLOOKUP(CONCATENATE(J21,$F$4),Basisdaten!$G$5:$G$400,Basisdaten!$D$5:$D$400)</f>
        <v>44491</v>
      </c>
      <c r="P21" s="22">
        <f>_xlfn.XLOOKUP(CONCATENATE(J21,$G$4),Basisdaten!$G$5:$G$400,Basisdaten!$D$5:$D$400)</f>
        <v>44492</v>
      </c>
      <c r="Q21" s="22">
        <f>_xlfn.XLOOKUP(CONCATENATE(J21,$H$4),Basisdaten!$G$5:$G$400,Basisdaten!$D$5:$D$400)</f>
        <v>44493</v>
      </c>
      <c r="R21" s="14"/>
      <c r="S21" s="14"/>
      <c r="T21" s="14"/>
      <c r="U21" s="14"/>
    </row>
    <row r="22" spans="1:21" ht="18" x14ac:dyDescent="0.35">
      <c r="A22" s="12">
        <v>17</v>
      </c>
      <c r="B22" s="19">
        <f>_xlfn.XLOOKUP(CONCATENATE(A22,$B$4),Basisdaten!$G$5:$G$400,Basisdaten!$D$5:$D$400)</f>
        <v>44312</v>
      </c>
      <c r="C22" s="19">
        <f>_xlfn.XLOOKUP(CONCATENATE(A22,$C$4),Basisdaten!$G$5:$G$400,Basisdaten!$D$5:$D$400)</f>
        <v>44313</v>
      </c>
      <c r="D22" s="19">
        <f>_xlfn.XLOOKUP(CONCATENATE(A22,$D$4),Basisdaten!$G$5:$G$400,Basisdaten!$D$5:$D$400)</f>
        <v>44314</v>
      </c>
      <c r="E22" s="19">
        <f>_xlfn.XLOOKUP(CONCATENATE(A22,$E$4),Basisdaten!$G$5:$G$400,Basisdaten!$D$5:$D$400)</f>
        <v>44315</v>
      </c>
      <c r="F22" s="19">
        <f>_xlfn.XLOOKUP(CONCATENATE(A22,$F$4),Basisdaten!$G$5:$G$400,Basisdaten!$D$5:$D$400)</f>
        <v>44316</v>
      </c>
      <c r="G22" s="19">
        <f>_xlfn.XLOOKUP(CONCATENATE(A22,$G$4),Basisdaten!$G$5:$G$400,Basisdaten!$D$5:$D$400)</f>
        <v>44317</v>
      </c>
      <c r="H22" s="19">
        <f>_xlfn.XLOOKUP(CONCATENATE(A22,$H$4),Basisdaten!$G$5:$G$400,Basisdaten!$D$5:$D$400)</f>
        <v>44318</v>
      </c>
      <c r="I22" s="17"/>
      <c r="J22" s="12">
        <v>43</v>
      </c>
      <c r="K22" s="19">
        <f>_xlfn.XLOOKUP(CONCATENATE(J22,$B$4),Basisdaten!$G$5:$G$400,Basisdaten!$D$5:$D$400)</f>
        <v>44494</v>
      </c>
      <c r="L22" s="19">
        <f>_xlfn.XLOOKUP(CONCATENATE(J22,$C$4),Basisdaten!$G$5:$G$400,Basisdaten!$D$5:$D$400)</f>
        <v>44495</v>
      </c>
      <c r="M22" s="19">
        <f>_xlfn.XLOOKUP(CONCATENATE(J22,$D$4),Basisdaten!$G$5:$G$400,Basisdaten!$D$5:$D$400)</f>
        <v>44496</v>
      </c>
      <c r="N22" s="19">
        <f>_xlfn.XLOOKUP(CONCATENATE(J22,$E$4),Basisdaten!$G$5:$G$400,Basisdaten!$D$5:$D$400)</f>
        <v>44497</v>
      </c>
      <c r="O22" s="19">
        <f>_xlfn.XLOOKUP(CONCATENATE(J22,$F$4),Basisdaten!$G$5:$G$400,Basisdaten!$D$5:$D$400)</f>
        <v>44498</v>
      </c>
      <c r="P22" s="19">
        <f>_xlfn.XLOOKUP(CONCATENATE(J22,$G$4),Basisdaten!$G$5:$G$400,Basisdaten!$D$5:$D$400)</f>
        <v>44499</v>
      </c>
      <c r="Q22" s="19">
        <f>_xlfn.XLOOKUP(CONCATENATE(J22,$H$4),Basisdaten!$G$5:$G$400,Basisdaten!$D$5:$D$400)</f>
        <v>44500</v>
      </c>
      <c r="R22" s="14"/>
      <c r="S22" s="14"/>
      <c r="T22" s="14"/>
      <c r="U22" s="14"/>
    </row>
    <row r="23" spans="1:21" ht="18" x14ac:dyDescent="0.35">
      <c r="A23" s="12">
        <v>18</v>
      </c>
      <c r="B23" s="19">
        <f>_xlfn.XLOOKUP(CONCATENATE(A23,$B$4),Basisdaten!$G$5:$G$400,Basisdaten!$D$5:$D$400)</f>
        <v>44319</v>
      </c>
      <c r="C23" s="19">
        <f>_xlfn.XLOOKUP(CONCATENATE(A23,$C$4),Basisdaten!$G$5:$G$400,Basisdaten!$D$5:$D$400)</f>
        <v>44320</v>
      </c>
      <c r="D23" s="19">
        <f>_xlfn.XLOOKUP(CONCATENATE(A23,$D$4),Basisdaten!$G$5:$G$400,Basisdaten!$D$5:$D$400)</f>
        <v>44321</v>
      </c>
      <c r="E23" s="19">
        <f>_xlfn.XLOOKUP(CONCATENATE(A23,$E$4),Basisdaten!$G$5:$G$400,Basisdaten!$D$5:$D$400)</f>
        <v>44322</v>
      </c>
      <c r="F23" s="19">
        <f>_xlfn.XLOOKUP(CONCATENATE(A23,$F$4),Basisdaten!$G$5:$G$400,Basisdaten!$D$5:$D$400)</f>
        <v>44323</v>
      </c>
      <c r="G23" s="19">
        <f>_xlfn.XLOOKUP(CONCATENATE(A23,$G$4),Basisdaten!$G$5:$G$400,Basisdaten!$D$5:$D$400)</f>
        <v>44324</v>
      </c>
      <c r="H23" s="19">
        <f>_xlfn.XLOOKUP(CONCATENATE(A23,$H$4),Basisdaten!$G$5:$G$400,Basisdaten!$D$5:$D$400)</f>
        <v>44325</v>
      </c>
      <c r="I23" s="17"/>
      <c r="J23" s="12">
        <v>44</v>
      </c>
      <c r="K23" s="19">
        <f>_xlfn.XLOOKUP(CONCATENATE(J23,$B$4),Basisdaten!$G$5:$G$400,Basisdaten!$D$5:$D$400)</f>
        <v>44501</v>
      </c>
      <c r="L23" s="19">
        <f>_xlfn.XLOOKUP(CONCATENATE(J23,$C$4),Basisdaten!$G$5:$G$400,Basisdaten!$D$5:$D$400)</f>
        <v>44502</v>
      </c>
      <c r="M23" s="19">
        <f>_xlfn.XLOOKUP(CONCATENATE(J23,$D$4),Basisdaten!$G$5:$G$400,Basisdaten!$D$5:$D$400)</f>
        <v>44503</v>
      </c>
      <c r="N23" s="19">
        <f>_xlfn.XLOOKUP(CONCATENATE(J23,$E$4),Basisdaten!$G$5:$G$400,Basisdaten!$D$5:$D$400)</f>
        <v>44504</v>
      </c>
      <c r="O23" s="19">
        <f>_xlfn.XLOOKUP(CONCATENATE(J23,$F$4),Basisdaten!$G$5:$G$400,Basisdaten!$D$5:$D$400)</f>
        <v>44505</v>
      </c>
      <c r="P23" s="19">
        <f>_xlfn.XLOOKUP(CONCATENATE(J23,$G$4),Basisdaten!$G$5:$G$400,Basisdaten!$D$5:$D$400)</f>
        <v>44506</v>
      </c>
      <c r="Q23" s="19">
        <f>_xlfn.XLOOKUP(CONCATENATE(J23,$H$4),Basisdaten!$G$5:$G$400,Basisdaten!$D$5:$D$400)</f>
        <v>44507</v>
      </c>
      <c r="R23" s="14"/>
      <c r="S23" s="14"/>
      <c r="T23" s="14"/>
      <c r="U23" s="14"/>
    </row>
    <row r="24" spans="1:21" ht="18" x14ac:dyDescent="0.35">
      <c r="A24" s="12">
        <v>19</v>
      </c>
      <c r="B24" s="19">
        <f>_xlfn.XLOOKUP(CONCATENATE(A24,$B$4),Basisdaten!$G$5:$G$400,Basisdaten!$D$5:$D$400)</f>
        <v>44326</v>
      </c>
      <c r="C24" s="19">
        <f>_xlfn.XLOOKUP(CONCATENATE(A24,$C$4),Basisdaten!$G$5:$G$400,Basisdaten!$D$5:$D$400)</f>
        <v>44327</v>
      </c>
      <c r="D24" s="19">
        <f>_xlfn.XLOOKUP(CONCATENATE(A24,$D$4),Basisdaten!$G$5:$G$400,Basisdaten!$D$5:$D$400)</f>
        <v>44328</v>
      </c>
      <c r="E24" s="19">
        <f>_xlfn.XLOOKUP(CONCATENATE(A24,$E$4),Basisdaten!$G$5:$G$400,Basisdaten!$D$5:$D$400)</f>
        <v>44329</v>
      </c>
      <c r="F24" s="19">
        <f>_xlfn.XLOOKUP(CONCATENATE(A24,$F$4),Basisdaten!$G$5:$G$400,Basisdaten!$D$5:$D$400)</f>
        <v>44330</v>
      </c>
      <c r="G24" s="19">
        <f>_xlfn.XLOOKUP(CONCATENATE(A24,$G$4),Basisdaten!$G$5:$G$400,Basisdaten!$D$5:$D$400)</f>
        <v>44331</v>
      </c>
      <c r="H24" s="19">
        <f>_xlfn.XLOOKUP(CONCATENATE(A24,$H$4),Basisdaten!$G$5:$G$400,Basisdaten!$D$5:$D$400)</f>
        <v>44332</v>
      </c>
      <c r="I24" s="17"/>
      <c r="J24" s="12">
        <v>45</v>
      </c>
      <c r="K24" s="19">
        <f>_xlfn.XLOOKUP(CONCATENATE(J24,$B$4),Basisdaten!$G$5:$G$400,Basisdaten!$D$5:$D$400)</f>
        <v>44508</v>
      </c>
      <c r="L24" s="19">
        <f>_xlfn.XLOOKUP(CONCATENATE(J24,$C$4),Basisdaten!$G$5:$G$400,Basisdaten!$D$5:$D$400)</f>
        <v>44509</v>
      </c>
      <c r="M24" s="19">
        <f>_xlfn.XLOOKUP(CONCATENATE(J24,$D$4),Basisdaten!$G$5:$G$400,Basisdaten!$D$5:$D$400)</f>
        <v>44510</v>
      </c>
      <c r="N24" s="19">
        <f>_xlfn.XLOOKUP(CONCATENATE(J24,$E$4),Basisdaten!$G$5:$G$400,Basisdaten!$D$5:$D$400)</f>
        <v>44511</v>
      </c>
      <c r="O24" s="19">
        <f>_xlfn.XLOOKUP(CONCATENATE(J24,$F$4),Basisdaten!$G$5:$G$400,Basisdaten!$D$5:$D$400)</f>
        <v>44512</v>
      </c>
      <c r="P24" s="19">
        <f>_xlfn.XLOOKUP(CONCATENATE(J24,$G$4),Basisdaten!$G$5:$G$400,Basisdaten!$D$5:$D$400)</f>
        <v>44513</v>
      </c>
      <c r="Q24" s="19">
        <f>_xlfn.XLOOKUP(CONCATENATE(J24,$H$4),Basisdaten!$G$5:$G$400,Basisdaten!$D$5:$D$400)</f>
        <v>44514</v>
      </c>
      <c r="R24" s="14"/>
      <c r="S24" s="14"/>
      <c r="T24" s="14"/>
      <c r="U24" s="14"/>
    </row>
    <row r="25" spans="1:21" ht="18.600000000000001" thickBot="1" x14ac:dyDescent="0.4">
      <c r="A25" s="23">
        <v>20</v>
      </c>
      <c r="B25" s="24">
        <f>_xlfn.XLOOKUP(CONCATENATE(A25,$B$4),Basisdaten!$G$5:$G$400,Basisdaten!$D$5:$D$400)</f>
        <v>44333</v>
      </c>
      <c r="C25" s="24">
        <f>_xlfn.XLOOKUP(CONCATENATE(A25,$C$4),Basisdaten!$G$5:$G$400,Basisdaten!$D$5:$D$400)</f>
        <v>44334</v>
      </c>
      <c r="D25" s="24">
        <f>_xlfn.XLOOKUP(CONCATENATE(A25,$D$4),Basisdaten!$G$5:$G$400,Basisdaten!$D$5:$D$400)</f>
        <v>44335</v>
      </c>
      <c r="E25" s="24">
        <f>_xlfn.XLOOKUP(CONCATENATE(A25,$E$4),Basisdaten!$G$5:$G$400,Basisdaten!$D$5:$D$400)</f>
        <v>44336</v>
      </c>
      <c r="F25" s="24">
        <f>_xlfn.XLOOKUP(CONCATENATE(A25,$F$4),Basisdaten!$G$5:$G$400,Basisdaten!$D$5:$D$400)</f>
        <v>44337</v>
      </c>
      <c r="G25" s="24">
        <f>_xlfn.XLOOKUP(CONCATENATE(A25,$G$4),Basisdaten!$G$5:$G$400,Basisdaten!$D$5:$D$400)</f>
        <v>44338</v>
      </c>
      <c r="H25" s="24">
        <f>_xlfn.XLOOKUP(CONCATENATE(A25,$H$4),Basisdaten!$G$5:$G$400,Basisdaten!$D$5:$D$400)</f>
        <v>44339</v>
      </c>
      <c r="I25" s="17"/>
      <c r="J25" s="23">
        <v>46</v>
      </c>
      <c r="K25" s="24">
        <f>_xlfn.XLOOKUP(CONCATENATE(J25,$B$4),Basisdaten!$G$5:$G$400,Basisdaten!$D$5:$D$400)</f>
        <v>44515</v>
      </c>
      <c r="L25" s="24">
        <f>_xlfn.XLOOKUP(CONCATENATE(J25,$C$4),Basisdaten!$G$5:$G$400,Basisdaten!$D$5:$D$400)</f>
        <v>44516</v>
      </c>
      <c r="M25" s="24">
        <f>_xlfn.XLOOKUP(CONCATENATE(J25,$D$4),Basisdaten!$G$5:$G$400,Basisdaten!$D$5:$D$400)</f>
        <v>44517</v>
      </c>
      <c r="N25" s="24">
        <f>_xlfn.XLOOKUP(CONCATENATE(J25,$E$4),Basisdaten!$G$5:$G$400,Basisdaten!$D$5:$D$400)</f>
        <v>44518</v>
      </c>
      <c r="O25" s="24">
        <f>_xlfn.XLOOKUP(CONCATENATE(J25,$F$4),Basisdaten!$G$5:$G$400,Basisdaten!$D$5:$D$400)</f>
        <v>44519</v>
      </c>
      <c r="P25" s="24">
        <f>_xlfn.XLOOKUP(CONCATENATE(J25,$G$4),Basisdaten!$G$5:$G$400,Basisdaten!$D$5:$D$400)</f>
        <v>44520</v>
      </c>
      <c r="Q25" s="24">
        <f>_xlfn.XLOOKUP(CONCATENATE(J25,$H$4),Basisdaten!$G$5:$G$400,Basisdaten!$D$5:$D$400)</f>
        <v>44521</v>
      </c>
      <c r="R25" s="14"/>
      <c r="S25" s="14"/>
      <c r="T25" s="14"/>
      <c r="U25" s="14"/>
    </row>
    <row r="26" spans="1:21" ht="18.600000000000001" thickTop="1" x14ac:dyDescent="0.35">
      <c r="A26" s="21">
        <v>21</v>
      </c>
      <c r="B26" s="22">
        <f>_xlfn.XLOOKUP(CONCATENATE(A26,$B$4),Basisdaten!$G$5:$G$400,Basisdaten!$D$5:$D$400)</f>
        <v>44340</v>
      </c>
      <c r="C26" s="22">
        <f>_xlfn.XLOOKUP(CONCATENATE(A26,$C$4),Basisdaten!$G$5:$G$400,Basisdaten!$D$5:$D$400)</f>
        <v>44341</v>
      </c>
      <c r="D26" s="22">
        <f>_xlfn.XLOOKUP(CONCATENATE(A26,$D$4),Basisdaten!$G$5:$G$400,Basisdaten!$D$5:$D$400)</f>
        <v>44342</v>
      </c>
      <c r="E26" s="22">
        <f>_xlfn.XLOOKUP(CONCATENATE(A26,$E$4),Basisdaten!$G$5:$G$400,Basisdaten!$D$5:$D$400)</f>
        <v>44343</v>
      </c>
      <c r="F26" s="22">
        <f>_xlfn.XLOOKUP(CONCATENATE(A26,$F$4),Basisdaten!$G$5:$G$400,Basisdaten!$D$5:$D$400)</f>
        <v>44344</v>
      </c>
      <c r="G26" s="22">
        <f>_xlfn.XLOOKUP(CONCATENATE(A26,$G$4),Basisdaten!$G$5:$G$400,Basisdaten!$D$5:$D$400)</f>
        <v>44345</v>
      </c>
      <c r="H26" s="22">
        <f>_xlfn.XLOOKUP(CONCATENATE(A26,$H$4),Basisdaten!$G$5:$G$400,Basisdaten!$D$5:$D$400)</f>
        <v>44346</v>
      </c>
      <c r="I26" s="17"/>
      <c r="J26" s="21">
        <v>47</v>
      </c>
      <c r="K26" s="22">
        <f>_xlfn.XLOOKUP(CONCATENATE(J26,$B$4),Basisdaten!$G$5:$G$400,Basisdaten!$D$5:$D$400)</f>
        <v>44522</v>
      </c>
      <c r="L26" s="22">
        <f>_xlfn.XLOOKUP(CONCATENATE(J26,$C$4),Basisdaten!$G$5:$G$400,Basisdaten!$D$5:$D$400)</f>
        <v>44523</v>
      </c>
      <c r="M26" s="22">
        <f>_xlfn.XLOOKUP(CONCATENATE(J26,$D$4),Basisdaten!$G$5:$G$400,Basisdaten!$D$5:$D$400)</f>
        <v>44524</v>
      </c>
      <c r="N26" s="22">
        <f>_xlfn.XLOOKUP(CONCATENATE(J26,$E$4),Basisdaten!$G$5:$G$400,Basisdaten!$D$5:$D$400)</f>
        <v>44525</v>
      </c>
      <c r="O26" s="22">
        <f>_xlfn.XLOOKUP(CONCATENATE(J26,$F$4),Basisdaten!$G$5:$G$400,Basisdaten!$D$5:$D$400)</f>
        <v>44526</v>
      </c>
      <c r="P26" s="22">
        <f>_xlfn.XLOOKUP(CONCATENATE(J26,$G$4),Basisdaten!$G$5:$G$400,Basisdaten!$D$5:$D$400)</f>
        <v>44527</v>
      </c>
      <c r="Q26" s="22">
        <f>_xlfn.XLOOKUP(CONCATENATE(J26,$H$4),Basisdaten!$G$5:$G$400,Basisdaten!$D$5:$D$400)</f>
        <v>44528</v>
      </c>
      <c r="R26" s="14"/>
      <c r="S26" s="14"/>
      <c r="T26" s="14"/>
      <c r="U26" s="14"/>
    </row>
    <row r="27" spans="1:21" ht="18" x14ac:dyDescent="0.35">
      <c r="A27" s="12">
        <v>22</v>
      </c>
      <c r="B27" s="19">
        <f>_xlfn.XLOOKUP(CONCATENATE(A27,$B$4),Basisdaten!$G$5:$G$400,Basisdaten!$D$5:$D$400)</f>
        <v>44347</v>
      </c>
      <c r="C27" s="19">
        <f>_xlfn.XLOOKUP(CONCATENATE(A27,$C$4),Basisdaten!$G$5:$G$400,Basisdaten!$D$5:$D$400)</f>
        <v>44348</v>
      </c>
      <c r="D27" s="19">
        <f>_xlfn.XLOOKUP(CONCATENATE(A27,$D$4),Basisdaten!$G$5:$G$400,Basisdaten!$D$5:$D$400)</f>
        <v>44349</v>
      </c>
      <c r="E27" s="19">
        <f>_xlfn.XLOOKUP(CONCATENATE(A27,$E$4),Basisdaten!$G$5:$G$400,Basisdaten!$D$5:$D$400)</f>
        <v>44350</v>
      </c>
      <c r="F27" s="19">
        <f>_xlfn.XLOOKUP(CONCATENATE(A27,$F$4),Basisdaten!$G$5:$G$400,Basisdaten!$D$5:$D$400)</f>
        <v>44351</v>
      </c>
      <c r="G27" s="19">
        <f>_xlfn.XLOOKUP(CONCATENATE(A27,$G$4),Basisdaten!$G$5:$G$400,Basisdaten!$D$5:$D$400)</f>
        <v>44352</v>
      </c>
      <c r="H27" s="19">
        <f>_xlfn.XLOOKUP(CONCATENATE(A27,$H$4),Basisdaten!$G$5:$G$400,Basisdaten!$D$5:$D$400)</f>
        <v>44353</v>
      </c>
      <c r="I27" s="17"/>
      <c r="J27" s="12">
        <v>48</v>
      </c>
      <c r="K27" s="19">
        <f>_xlfn.XLOOKUP(CONCATENATE(J27,$B$4),Basisdaten!$G$5:$G$400,Basisdaten!$D$5:$D$400)</f>
        <v>44529</v>
      </c>
      <c r="L27" s="19">
        <f>_xlfn.XLOOKUP(CONCATENATE(J27,$C$4),Basisdaten!$G$5:$G$400,Basisdaten!$D$5:$D$400)</f>
        <v>44530</v>
      </c>
      <c r="M27" s="19">
        <f>_xlfn.XLOOKUP(CONCATENATE(J27,$D$4),Basisdaten!$G$5:$G$400,Basisdaten!$D$5:$D$400)</f>
        <v>44531</v>
      </c>
      <c r="N27" s="19">
        <f>_xlfn.XLOOKUP(CONCATENATE(J27,$E$4),Basisdaten!$G$5:$G$400,Basisdaten!$D$5:$D$400)</f>
        <v>44532</v>
      </c>
      <c r="O27" s="19">
        <f>_xlfn.XLOOKUP(CONCATENATE(J27,$F$4),Basisdaten!$G$5:$G$400,Basisdaten!$D$5:$D$400)</f>
        <v>44533</v>
      </c>
      <c r="P27" s="19">
        <f>_xlfn.XLOOKUP(CONCATENATE(J27,$G$4),Basisdaten!$G$5:$G$400,Basisdaten!$D$5:$D$400)</f>
        <v>44534</v>
      </c>
      <c r="Q27" s="19">
        <f>_xlfn.XLOOKUP(CONCATENATE(J27,$H$4),Basisdaten!$G$5:$G$400,Basisdaten!$D$5:$D$400)</f>
        <v>44535</v>
      </c>
      <c r="R27" s="14"/>
      <c r="S27" s="14"/>
      <c r="T27" s="14"/>
      <c r="U27" s="14"/>
    </row>
    <row r="28" spans="1:21" ht="18" x14ac:dyDescent="0.35">
      <c r="A28" s="12">
        <v>23</v>
      </c>
      <c r="B28" s="19">
        <f>_xlfn.XLOOKUP(CONCATENATE(A28,$B$4),Basisdaten!$G$5:$G$400,Basisdaten!$D$5:$D$400)</f>
        <v>44354</v>
      </c>
      <c r="C28" s="19">
        <f>_xlfn.XLOOKUP(CONCATENATE(A28,$C$4),Basisdaten!$G$5:$G$400,Basisdaten!$D$5:$D$400)</f>
        <v>44355</v>
      </c>
      <c r="D28" s="19">
        <f>_xlfn.XLOOKUP(CONCATENATE(A28,$D$4),Basisdaten!$G$5:$G$400,Basisdaten!$D$5:$D$400)</f>
        <v>44356</v>
      </c>
      <c r="E28" s="19">
        <f>_xlfn.XLOOKUP(CONCATENATE(A28,$E$4),Basisdaten!$G$5:$G$400,Basisdaten!$D$5:$D$400)</f>
        <v>44357</v>
      </c>
      <c r="F28" s="19">
        <f>_xlfn.XLOOKUP(CONCATENATE(A28,$F$4),Basisdaten!$G$5:$G$400,Basisdaten!$D$5:$D$400)</f>
        <v>44358</v>
      </c>
      <c r="G28" s="19">
        <f>_xlfn.XLOOKUP(CONCATENATE(A28,$G$4),Basisdaten!$G$5:$G$400,Basisdaten!$D$5:$D$400)</f>
        <v>44359</v>
      </c>
      <c r="H28" s="19">
        <f>_xlfn.XLOOKUP(CONCATENATE(A28,$H$4),Basisdaten!$G$5:$G$400,Basisdaten!$D$5:$D$400)</f>
        <v>44360</v>
      </c>
      <c r="I28" s="17"/>
      <c r="J28" s="12">
        <v>49</v>
      </c>
      <c r="K28" s="19">
        <f>_xlfn.XLOOKUP(CONCATENATE(J28,$B$4),Basisdaten!$G$5:$G$400,Basisdaten!$D$5:$D$400)</f>
        <v>44536</v>
      </c>
      <c r="L28" s="19">
        <f>_xlfn.XLOOKUP(CONCATENATE(J28,$C$4),Basisdaten!$G$5:$G$400,Basisdaten!$D$5:$D$400)</f>
        <v>44537</v>
      </c>
      <c r="M28" s="19">
        <f>_xlfn.XLOOKUP(CONCATENATE(J28,$D$4),Basisdaten!$G$5:$G$400,Basisdaten!$D$5:$D$400)</f>
        <v>44538</v>
      </c>
      <c r="N28" s="19">
        <f>_xlfn.XLOOKUP(CONCATENATE(J28,$E$4),Basisdaten!$G$5:$G$400,Basisdaten!$D$5:$D$400)</f>
        <v>44539</v>
      </c>
      <c r="O28" s="19">
        <f>_xlfn.XLOOKUP(CONCATENATE(J28,$F$4),Basisdaten!$G$5:$G$400,Basisdaten!$D$5:$D$400)</f>
        <v>44540</v>
      </c>
      <c r="P28" s="19">
        <f>_xlfn.XLOOKUP(CONCATENATE(J28,$G$4),Basisdaten!$G$5:$G$400,Basisdaten!$D$5:$D$400)</f>
        <v>44541</v>
      </c>
      <c r="Q28" s="19">
        <f>_xlfn.XLOOKUP(CONCATENATE(J28,$H$4),Basisdaten!$G$5:$G$400,Basisdaten!$D$5:$D$400)</f>
        <v>44542</v>
      </c>
      <c r="R28" s="14"/>
      <c r="S28" s="14"/>
      <c r="T28" s="14"/>
      <c r="U28" s="14"/>
    </row>
    <row r="29" spans="1:21" ht="18" x14ac:dyDescent="0.35">
      <c r="A29" s="12">
        <v>24</v>
      </c>
      <c r="B29" s="19">
        <f>_xlfn.XLOOKUP(CONCATENATE(A29,$B$4),Basisdaten!$G$5:$G$400,Basisdaten!$D$5:$D$400)</f>
        <v>44361</v>
      </c>
      <c r="C29" s="19">
        <f>_xlfn.XLOOKUP(CONCATENATE(A29,$C$4),Basisdaten!$G$5:$G$400,Basisdaten!$D$5:$D$400)</f>
        <v>44362</v>
      </c>
      <c r="D29" s="19">
        <f>_xlfn.XLOOKUP(CONCATENATE(A29,$D$4),Basisdaten!$G$5:$G$400,Basisdaten!$D$5:$D$400)</f>
        <v>44363</v>
      </c>
      <c r="E29" s="19">
        <f>_xlfn.XLOOKUP(CONCATENATE(A29,$E$4),Basisdaten!$G$5:$G$400,Basisdaten!$D$5:$D$400)</f>
        <v>44364</v>
      </c>
      <c r="F29" s="19">
        <f>_xlfn.XLOOKUP(CONCATENATE(A29,$F$4),Basisdaten!$G$5:$G$400,Basisdaten!$D$5:$D$400)</f>
        <v>44365</v>
      </c>
      <c r="G29" s="19">
        <f>_xlfn.XLOOKUP(CONCATENATE(A29,$G$4),Basisdaten!$G$5:$G$400,Basisdaten!$D$5:$D$400)</f>
        <v>44366</v>
      </c>
      <c r="H29" s="19">
        <f>_xlfn.XLOOKUP(CONCATENATE(A29,$H$4),Basisdaten!$G$5:$G$400,Basisdaten!$D$5:$D$400)</f>
        <v>44367</v>
      </c>
      <c r="I29" s="17"/>
      <c r="J29" s="12">
        <v>50</v>
      </c>
      <c r="K29" s="19">
        <f>_xlfn.XLOOKUP(CONCATENATE(J29,$B$4),Basisdaten!$G$5:$G$400,Basisdaten!$D$5:$D$400)</f>
        <v>44543</v>
      </c>
      <c r="L29" s="19">
        <f>_xlfn.XLOOKUP(CONCATENATE(J29,$C$4),Basisdaten!$G$5:$G$400,Basisdaten!$D$5:$D$400)</f>
        <v>44544</v>
      </c>
      <c r="M29" s="19">
        <f>_xlfn.XLOOKUP(CONCATENATE(J29,$D$4),Basisdaten!$G$5:$G$400,Basisdaten!$D$5:$D$400)</f>
        <v>44545</v>
      </c>
      <c r="N29" s="19">
        <f>_xlfn.XLOOKUP(CONCATENATE(J29,$E$4),Basisdaten!$G$5:$G$400,Basisdaten!$D$5:$D$400)</f>
        <v>44546</v>
      </c>
      <c r="O29" s="19">
        <f>_xlfn.XLOOKUP(CONCATENATE(J29,$F$4),Basisdaten!$G$5:$G$400,Basisdaten!$D$5:$D$400)</f>
        <v>44547</v>
      </c>
      <c r="P29" s="19">
        <f>_xlfn.XLOOKUP(CONCATENATE(J29,$G$4),Basisdaten!$G$5:$G$400,Basisdaten!$D$5:$D$400)</f>
        <v>44548</v>
      </c>
      <c r="Q29" s="19">
        <f>_xlfn.XLOOKUP(CONCATENATE(J29,$H$4),Basisdaten!$G$5:$G$400,Basisdaten!$D$5:$D$400)</f>
        <v>44549</v>
      </c>
      <c r="R29" s="14"/>
      <c r="S29" s="14"/>
      <c r="T29" s="14"/>
      <c r="U29" s="14"/>
    </row>
    <row r="30" spans="1:21" ht="18.600000000000001" thickBot="1" x14ac:dyDescent="0.4">
      <c r="A30" s="23">
        <v>25</v>
      </c>
      <c r="B30" s="24">
        <f>_xlfn.XLOOKUP(CONCATENATE(A30,$B$4),Basisdaten!$G$5:$G$400,Basisdaten!$D$5:$D$400)</f>
        <v>44368</v>
      </c>
      <c r="C30" s="24">
        <f>_xlfn.XLOOKUP(CONCATENATE(A30,$C$4),Basisdaten!$G$5:$G$400,Basisdaten!$D$5:$D$400)</f>
        <v>44369</v>
      </c>
      <c r="D30" s="24">
        <f>_xlfn.XLOOKUP(CONCATENATE(A30,$D$4),Basisdaten!$G$5:$G$400,Basisdaten!$D$5:$D$400)</f>
        <v>44370</v>
      </c>
      <c r="E30" s="24">
        <f>_xlfn.XLOOKUP(CONCATENATE(A30,$E$4),Basisdaten!$G$5:$G$400,Basisdaten!$D$5:$D$400)</f>
        <v>44371</v>
      </c>
      <c r="F30" s="24">
        <f>_xlfn.XLOOKUP(CONCATENATE(A30,$F$4),Basisdaten!$G$5:$G$400,Basisdaten!$D$5:$D$400)</f>
        <v>44372</v>
      </c>
      <c r="G30" s="24">
        <f>_xlfn.XLOOKUP(CONCATENATE(A30,$G$4),Basisdaten!$G$5:$G$400,Basisdaten!$D$5:$D$400)</f>
        <v>44373</v>
      </c>
      <c r="H30" s="24">
        <f>_xlfn.XLOOKUP(CONCATENATE(A30,$H$4),Basisdaten!$G$5:$G$400,Basisdaten!$D$5:$D$400)</f>
        <v>44374</v>
      </c>
      <c r="I30" s="17"/>
      <c r="J30" s="23">
        <v>51</v>
      </c>
      <c r="K30" s="24">
        <f>_xlfn.XLOOKUP(CONCATENATE(J30,$B$4),Basisdaten!$G$5:$G$400,Basisdaten!$D$5:$D$400)</f>
        <v>44550</v>
      </c>
      <c r="L30" s="24">
        <f>_xlfn.XLOOKUP(CONCATENATE(J30,$C$4),Basisdaten!$G$5:$G$400,Basisdaten!$D$5:$D$400)</f>
        <v>44551</v>
      </c>
      <c r="M30" s="24">
        <f>_xlfn.XLOOKUP(CONCATENATE(J30,$D$4),Basisdaten!$G$5:$G$400,Basisdaten!$D$5:$D$400)</f>
        <v>44552</v>
      </c>
      <c r="N30" s="24">
        <f>_xlfn.XLOOKUP(CONCATENATE(J30,$E$4),Basisdaten!$G$5:$G$400,Basisdaten!$D$5:$D$400)</f>
        <v>44553</v>
      </c>
      <c r="O30" s="24">
        <f>_xlfn.XLOOKUP(CONCATENATE(J30,$F$4),Basisdaten!$G$5:$G$400,Basisdaten!$D$5:$D$400)</f>
        <v>44554</v>
      </c>
      <c r="P30" s="24">
        <f>_xlfn.XLOOKUP(CONCATENATE(J30,$G$4),Basisdaten!$G$5:$G$400,Basisdaten!$D$5:$D$400)</f>
        <v>44555</v>
      </c>
      <c r="Q30" s="24">
        <f>_xlfn.XLOOKUP(CONCATENATE(J30,$H$4),Basisdaten!$G$5:$G$400,Basisdaten!$D$5:$D$400)</f>
        <v>44556</v>
      </c>
      <c r="R30" s="14"/>
      <c r="S30" s="14"/>
      <c r="T30" s="14"/>
      <c r="U30" s="14"/>
    </row>
    <row r="31" spans="1:21" ht="18.600000000000001" thickTop="1" x14ac:dyDescent="0.35">
      <c r="A31" s="21">
        <v>26</v>
      </c>
      <c r="B31" s="22">
        <f>_xlfn.XLOOKUP(CONCATENATE(A31,$B$4),Basisdaten!$G$5:$G$400,Basisdaten!$D$5:$D$400)</f>
        <v>44375</v>
      </c>
      <c r="C31" s="22">
        <f>_xlfn.XLOOKUP(CONCATENATE(A31,$C$4),Basisdaten!$G$5:$G$400,Basisdaten!$D$5:$D$400)</f>
        <v>44376</v>
      </c>
      <c r="D31" s="22">
        <f>_xlfn.XLOOKUP(CONCATENATE(A31,$D$4),Basisdaten!$G$5:$G$400,Basisdaten!$D$5:$D$400)</f>
        <v>44377</v>
      </c>
      <c r="E31" s="22">
        <f>_xlfn.XLOOKUP(CONCATENATE(A31,$E$4),Basisdaten!$G$5:$G$400,Basisdaten!$D$5:$D$400)</f>
        <v>44378</v>
      </c>
      <c r="F31" s="22">
        <f>_xlfn.XLOOKUP(CONCATENATE(A31,$F$4),Basisdaten!$G$5:$G$400,Basisdaten!$D$5:$D$400)</f>
        <v>44379</v>
      </c>
      <c r="G31" s="22">
        <f>_xlfn.XLOOKUP(CONCATENATE(A31,$G$4),Basisdaten!$G$5:$G$400,Basisdaten!$D$5:$D$400)</f>
        <v>44380</v>
      </c>
      <c r="H31" s="22">
        <f>_xlfn.XLOOKUP(CONCATENATE(A31,$H$4),Basisdaten!$G$5:$G$400,Basisdaten!$D$5:$D$400)</f>
        <v>44381</v>
      </c>
      <c r="I31" s="17"/>
      <c r="J31" s="21">
        <v>52</v>
      </c>
      <c r="K31" s="22">
        <f>_xlfn.XLOOKUP(CONCATENATE(J31,$B$4),Basisdaten!$G$5:$G$400,Basisdaten!$D$5:$D$400)</f>
        <v>44557</v>
      </c>
      <c r="L31" s="22">
        <f>_xlfn.XLOOKUP(CONCATENATE(J31,$C$4),Basisdaten!$G$5:$G$400,Basisdaten!$D$5:$D$400)</f>
        <v>44558</v>
      </c>
      <c r="M31" s="22">
        <f>_xlfn.XLOOKUP(CONCATENATE(J31,$D$4),Basisdaten!$G$5:$G$400,Basisdaten!$D$5:$D$400)</f>
        <v>44559</v>
      </c>
      <c r="N31" s="22">
        <f>_xlfn.XLOOKUP(CONCATENATE(J31,$E$4),Basisdaten!$G$5:$G$400,Basisdaten!$D$5:$D$400)</f>
        <v>44560</v>
      </c>
      <c r="O31" s="22">
        <f>_xlfn.XLOOKUP(CONCATENATE(J31,$F$4),Basisdaten!$G$5:$G$400,Basisdaten!$D$5:$D$400)</f>
        <v>44561</v>
      </c>
      <c r="P31" s="22" t="e">
        <f>_xlfn.XLOOKUP(CONCATENATE(J31,$G$4),Basisdaten!$G$5:$G$400,Basisdaten!$D$5:$D$400)</f>
        <v>#N/A</v>
      </c>
      <c r="Q31" s="22" t="e">
        <f>_xlfn.XLOOKUP(CONCATENATE(J31,$H$4),Basisdaten!$G$5:$G$400,Basisdaten!$D$5:$D$400)</f>
        <v>#N/A</v>
      </c>
      <c r="R31" s="14"/>
      <c r="S31" s="14"/>
      <c r="T31" s="14"/>
      <c r="U31" s="14"/>
    </row>
    <row r="33" spans="1:21" ht="21" x14ac:dyDescent="0.4">
      <c r="A33" s="2" t="s">
        <v>9</v>
      </c>
      <c r="R33" s="14"/>
      <c r="S33" s="14"/>
      <c r="T33" s="14"/>
      <c r="U33" s="14"/>
    </row>
    <row r="34" spans="1:21" ht="10.050000000000001" customHeight="1" x14ac:dyDescent="0.4">
      <c r="A34" s="2"/>
      <c r="R34" s="14"/>
      <c r="S34" s="14"/>
      <c r="T34" s="14"/>
      <c r="U34" s="14"/>
    </row>
    <row r="35" spans="1:21" ht="18" x14ac:dyDescent="0.35">
      <c r="A35" s="10" t="s">
        <v>1</v>
      </c>
      <c r="B35" s="13">
        <f>Basisdaten!J3</f>
        <v>2022</v>
      </c>
      <c r="R35" s="14"/>
      <c r="S35" s="14"/>
      <c r="T35" s="14"/>
      <c r="U35" s="14"/>
    </row>
    <row r="36" spans="1:21" x14ac:dyDescent="0.3">
      <c r="B36" s="9" t="s">
        <v>17</v>
      </c>
      <c r="C36" s="9" t="s">
        <v>18</v>
      </c>
      <c r="D36" s="9" t="s">
        <v>19</v>
      </c>
      <c r="E36" s="9" t="s">
        <v>20</v>
      </c>
      <c r="F36" s="9" t="s">
        <v>21</v>
      </c>
      <c r="G36" s="9" t="s">
        <v>22</v>
      </c>
      <c r="H36" s="9" t="s">
        <v>23</v>
      </c>
      <c r="I36" s="9"/>
      <c r="J36" s="9"/>
      <c r="K36" s="9"/>
      <c r="L36" s="9"/>
      <c r="M36" s="9"/>
      <c r="N36" s="9"/>
      <c r="O36" s="9"/>
      <c r="P36" s="9"/>
      <c r="Q36" s="9"/>
      <c r="R36" s="14"/>
      <c r="S36" s="14"/>
      <c r="T36" s="14"/>
      <c r="U36" s="14"/>
    </row>
    <row r="37" spans="1:21" ht="18" x14ac:dyDescent="0.35">
      <c r="A37" s="11" t="s">
        <v>8</v>
      </c>
      <c r="B37" s="3" t="s">
        <v>10</v>
      </c>
      <c r="C37" s="3" t="s">
        <v>11</v>
      </c>
      <c r="D37" s="3" t="s">
        <v>12</v>
      </c>
      <c r="E37" s="3" t="s">
        <v>13</v>
      </c>
      <c r="F37" s="3" t="s">
        <v>14</v>
      </c>
      <c r="G37" s="3" t="s">
        <v>15</v>
      </c>
      <c r="H37" s="3" t="s">
        <v>16</v>
      </c>
      <c r="I37" s="18"/>
      <c r="J37" s="11" t="s">
        <v>8</v>
      </c>
      <c r="K37" s="3" t="s">
        <v>10</v>
      </c>
      <c r="L37" s="3" t="s">
        <v>11</v>
      </c>
      <c r="M37" s="3" t="s">
        <v>12</v>
      </c>
      <c r="N37" s="3" t="s">
        <v>13</v>
      </c>
      <c r="O37" s="3" t="s">
        <v>14</v>
      </c>
      <c r="P37" s="3" t="s">
        <v>15</v>
      </c>
      <c r="Q37" s="3" t="s">
        <v>16</v>
      </c>
      <c r="R37" s="14"/>
      <c r="S37" s="14"/>
      <c r="T37" s="14"/>
      <c r="U37" s="14"/>
    </row>
    <row r="38" spans="1:21" ht="18" x14ac:dyDescent="0.35">
      <c r="A38" s="12">
        <v>1</v>
      </c>
      <c r="B38" s="19">
        <f>_xlfn.XLOOKUP(CONCATENATE(A38,$B$4),Basisdaten!$O$5:$O$400,Basisdaten!$L$5:$L$400)</f>
        <v>44564</v>
      </c>
      <c r="C38" s="19">
        <f>_xlfn.XLOOKUP(CONCATENATE(A38,$C$4),Basisdaten!$O$5:$O$400,Basisdaten!$L$5:$L$400)</f>
        <v>44565</v>
      </c>
      <c r="D38" s="19">
        <f>_xlfn.XLOOKUP(CONCATENATE(A38,$D$4),Basisdaten!$O$5:$O$400,Basisdaten!$L$5:$L$400)</f>
        <v>44566</v>
      </c>
      <c r="E38" s="19">
        <f>_xlfn.XLOOKUP(CONCATENATE(A38,$E$4),Basisdaten!$O$5:$O$400,Basisdaten!$L$5:$L$400)</f>
        <v>44567</v>
      </c>
      <c r="F38" s="19">
        <f>_xlfn.XLOOKUP(CONCATENATE(A38,$F$4),Basisdaten!$O$5:$O$400,Basisdaten!$L$5:$L$400)</f>
        <v>44568</v>
      </c>
      <c r="G38" s="19">
        <f>_xlfn.XLOOKUP(CONCATENATE(A38,$G$4),Basisdaten!$O$5:$O$400,Basisdaten!$L$5:$L$400)</f>
        <v>44569</v>
      </c>
      <c r="H38" s="19">
        <f>_xlfn.XLOOKUP(CONCATENATE(A38,$H$4),Basisdaten!$O$5:$O$400,Basisdaten!$L$5:$L$400)</f>
        <v>44570</v>
      </c>
      <c r="I38" s="17"/>
      <c r="J38" s="12">
        <v>27</v>
      </c>
      <c r="K38" s="19">
        <f>_xlfn.XLOOKUP(CONCATENATE(J38,$B$4),Basisdaten!$O$5:$O$400,Basisdaten!$L$5:$L$400)</f>
        <v>44746</v>
      </c>
      <c r="L38" s="19">
        <f>_xlfn.XLOOKUP(CONCATENATE(J38,$C$4),Basisdaten!$O$5:$O$400,Basisdaten!$L$5:$L$400)</f>
        <v>44747</v>
      </c>
      <c r="M38" s="19">
        <f>_xlfn.XLOOKUP(CONCATENATE(J38,$D$4),Basisdaten!$O$5:$O$400,Basisdaten!$L$5:$L$400)</f>
        <v>44748</v>
      </c>
      <c r="N38" s="19">
        <f>_xlfn.XLOOKUP(CONCATENATE(J38,$E$4),Basisdaten!$O$5:$O$400,Basisdaten!$L$5:$L$400)</f>
        <v>44749</v>
      </c>
      <c r="O38" s="19">
        <f>_xlfn.XLOOKUP(CONCATENATE(J38,$F$4),Basisdaten!$O$5:$O$400,Basisdaten!$L$5:$L$400)</f>
        <v>44750</v>
      </c>
      <c r="P38" s="19">
        <f>_xlfn.XLOOKUP(CONCATENATE(J38,$G$4),Basisdaten!$O$5:$O$400,Basisdaten!$L$5:$L$400)</f>
        <v>44751</v>
      </c>
      <c r="Q38" s="19">
        <f>_xlfn.XLOOKUP(CONCATENATE(J38,$H$4),Basisdaten!$O$5:$O$400,Basisdaten!$L$5:$L$400)</f>
        <v>44752</v>
      </c>
      <c r="R38" s="14"/>
      <c r="S38" s="14"/>
      <c r="T38" s="14"/>
      <c r="U38" s="14"/>
    </row>
    <row r="39" spans="1:21" ht="18" x14ac:dyDescent="0.35">
      <c r="A39" s="12">
        <v>2</v>
      </c>
      <c r="B39" s="19">
        <f>_xlfn.XLOOKUP(CONCATENATE(A39,$B$4),Basisdaten!$O$5:$O$400,Basisdaten!$L$5:$L$400)</f>
        <v>44571</v>
      </c>
      <c r="C39" s="19">
        <f>_xlfn.XLOOKUP(CONCATENATE(A39,$C$4),Basisdaten!$O$5:$O$400,Basisdaten!$L$5:$L$400)</f>
        <v>44572</v>
      </c>
      <c r="D39" s="19">
        <f>_xlfn.XLOOKUP(CONCATENATE(A39,$D$4),Basisdaten!$O$5:$O$400,Basisdaten!$L$5:$L$400)</f>
        <v>44573</v>
      </c>
      <c r="E39" s="19">
        <f>_xlfn.XLOOKUP(CONCATENATE(A39,$E$4),Basisdaten!$O$5:$O$400,Basisdaten!$L$5:$L$400)</f>
        <v>44574</v>
      </c>
      <c r="F39" s="19">
        <f>_xlfn.XLOOKUP(CONCATENATE(A39,$F$4),Basisdaten!$O$5:$O$400,Basisdaten!$L$5:$L$400)</f>
        <v>44575</v>
      </c>
      <c r="G39" s="19">
        <f>_xlfn.XLOOKUP(CONCATENATE(A39,$G$4),Basisdaten!$O$5:$O$400,Basisdaten!$L$5:$L$400)</f>
        <v>44576</v>
      </c>
      <c r="H39" s="19">
        <f>_xlfn.XLOOKUP(CONCATENATE(A39,$H$4),Basisdaten!$O$5:$O$400,Basisdaten!$L$5:$L$400)</f>
        <v>44577</v>
      </c>
      <c r="I39" s="17"/>
      <c r="J39" s="12">
        <v>28</v>
      </c>
      <c r="K39" s="19">
        <f>_xlfn.XLOOKUP(CONCATENATE(J39,$B$4),Basisdaten!$O$5:$O$400,Basisdaten!$L$5:$L$400)</f>
        <v>44753</v>
      </c>
      <c r="L39" s="19">
        <f>_xlfn.XLOOKUP(CONCATENATE(J39,$C$4),Basisdaten!$O$5:$O$400,Basisdaten!$L$5:$L$400)</f>
        <v>44754</v>
      </c>
      <c r="M39" s="19">
        <f>_xlfn.XLOOKUP(CONCATENATE(J39,$D$4),Basisdaten!$O$5:$O$400,Basisdaten!$L$5:$L$400)</f>
        <v>44755</v>
      </c>
      <c r="N39" s="19">
        <f>_xlfn.XLOOKUP(CONCATENATE(J39,$E$4),Basisdaten!$O$5:$O$400,Basisdaten!$L$5:$L$400)</f>
        <v>44756</v>
      </c>
      <c r="O39" s="19">
        <f>_xlfn.XLOOKUP(CONCATENATE(J39,$F$4),Basisdaten!$O$5:$O$400,Basisdaten!$L$5:$L$400)</f>
        <v>44757</v>
      </c>
      <c r="P39" s="19">
        <f>_xlfn.XLOOKUP(CONCATENATE(J39,$G$4),Basisdaten!$O$5:$O$400,Basisdaten!$L$5:$L$400)</f>
        <v>44758</v>
      </c>
      <c r="Q39" s="19">
        <f>_xlfn.XLOOKUP(CONCATENATE(J39,$H$4),Basisdaten!$O$5:$O$400,Basisdaten!$L$5:$L$400)</f>
        <v>44759</v>
      </c>
      <c r="R39" s="14"/>
      <c r="S39" s="14"/>
      <c r="T39" s="14"/>
      <c r="U39" s="14"/>
    </row>
    <row r="40" spans="1:21" ht="18" x14ac:dyDescent="0.35">
      <c r="A40" s="12">
        <v>3</v>
      </c>
      <c r="B40" s="19">
        <f>_xlfn.XLOOKUP(CONCATENATE(A40,$B$4),Basisdaten!$O$5:$O$400,Basisdaten!$L$5:$L$400)</f>
        <v>44578</v>
      </c>
      <c r="C40" s="19">
        <f>_xlfn.XLOOKUP(CONCATENATE(A40,$C$4),Basisdaten!$O$5:$O$400,Basisdaten!$L$5:$L$400)</f>
        <v>44579</v>
      </c>
      <c r="D40" s="19">
        <f>_xlfn.XLOOKUP(CONCATENATE(A40,$D$4),Basisdaten!$O$5:$O$400,Basisdaten!$L$5:$L$400)</f>
        <v>44580</v>
      </c>
      <c r="E40" s="19">
        <f>_xlfn.XLOOKUP(CONCATENATE(A40,$E$4),Basisdaten!$O$5:$O$400,Basisdaten!$L$5:$L$400)</f>
        <v>44581</v>
      </c>
      <c r="F40" s="19">
        <f>_xlfn.XLOOKUP(CONCATENATE(A40,$F$4),Basisdaten!$O$5:$O$400,Basisdaten!$L$5:$L$400)</f>
        <v>44582</v>
      </c>
      <c r="G40" s="19">
        <f>_xlfn.XLOOKUP(CONCATENATE(A40,$G$4),Basisdaten!$O$5:$O$400,Basisdaten!$L$5:$L$400)</f>
        <v>44583</v>
      </c>
      <c r="H40" s="19">
        <f>_xlfn.XLOOKUP(CONCATENATE(A40,$H$4),Basisdaten!$O$5:$O$400,Basisdaten!$L$5:$L$400)</f>
        <v>44584</v>
      </c>
      <c r="I40" s="17"/>
      <c r="J40" s="12">
        <v>29</v>
      </c>
      <c r="K40" s="19">
        <f>_xlfn.XLOOKUP(CONCATENATE(J40,$B$4),Basisdaten!$O$5:$O$400,Basisdaten!$L$5:$L$400)</f>
        <v>44760</v>
      </c>
      <c r="L40" s="19">
        <f>_xlfn.XLOOKUP(CONCATENATE(J40,$C$4),Basisdaten!$O$5:$O$400,Basisdaten!$L$5:$L$400)</f>
        <v>44761</v>
      </c>
      <c r="M40" s="19">
        <f>_xlfn.XLOOKUP(CONCATENATE(J40,$D$4),Basisdaten!$O$5:$O$400,Basisdaten!$L$5:$L$400)</f>
        <v>44762</v>
      </c>
      <c r="N40" s="19">
        <f>_xlfn.XLOOKUP(CONCATENATE(J40,$E$4),Basisdaten!$O$5:$O$400,Basisdaten!$L$5:$L$400)</f>
        <v>44763</v>
      </c>
      <c r="O40" s="19">
        <f>_xlfn.XLOOKUP(CONCATENATE(J40,$F$4),Basisdaten!$O$5:$O$400,Basisdaten!$L$5:$L$400)</f>
        <v>44764</v>
      </c>
      <c r="P40" s="19">
        <f>_xlfn.XLOOKUP(CONCATENATE(J40,$G$4),Basisdaten!$O$5:$O$400,Basisdaten!$L$5:$L$400)</f>
        <v>44765</v>
      </c>
      <c r="Q40" s="19">
        <f>_xlfn.XLOOKUP(CONCATENATE(J40,$H$4),Basisdaten!$O$5:$O$400,Basisdaten!$L$5:$L$400)</f>
        <v>44766</v>
      </c>
      <c r="R40" s="14"/>
      <c r="S40" s="14"/>
      <c r="T40" s="14"/>
      <c r="U40" s="14"/>
    </row>
    <row r="41" spans="1:21" ht="18" x14ac:dyDescent="0.35">
      <c r="A41" s="12">
        <v>4</v>
      </c>
      <c r="B41" s="19">
        <f>_xlfn.XLOOKUP(CONCATENATE(A41,$B$4),Basisdaten!$O$5:$O$400,Basisdaten!$L$5:$L$400)</f>
        <v>44585</v>
      </c>
      <c r="C41" s="19">
        <f>_xlfn.XLOOKUP(CONCATENATE(A41,$C$4),Basisdaten!$O$5:$O$400,Basisdaten!$L$5:$L$400)</f>
        <v>44586</v>
      </c>
      <c r="D41" s="19">
        <f>_xlfn.XLOOKUP(CONCATENATE(A41,$D$4),Basisdaten!$O$5:$O$400,Basisdaten!$L$5:$L$400)</f>
        <v>44587</v>
      </c>
      <c r="E41" s="19">
        <f>_xlfn.XLOOKUP(CONCATENATE(A41,$E$4),Basisdaten!$O$5:$O$400,Basisdaten!$L$5:$L$400)</f>
        <v>44588</v>
      </c>
      <c r="F41" s="19">
        <f>_xlfn.XLOOKUP(CONCATENATE(A41,$F$4),Basisdaten!$O$5:$O$400,Basisdaten!$L$5:$L$400)</f>
        <v>44589</v>
      </c>
      <c r="G41" s="19">
        <f>_xlfn.XLOOKUP(CONCATENATE(A41,$G$4),Basisdaten!$O$5:$O$400,Basisdaten!$L$5:$L$400)</f>
        <v>44590</v>
      </c>
      <c r="H41" s="19">
        <f>_xlfn.XLOOKUP(CONCATENATE(A41,$H$4),Basisdaten!$O$5:$O$400,Basisdaten!$L$5:$L$400)</f>
        <v>44591</v>
      </c>
      <c r="I41" s="17"/>
      <c r="J41" s="12">
        <v>30</v>
      </c>
      <c r="K41" s="19">
        <f>_xlfn.XLOOKUP(CONCATENATE(J41,$B$4),Basisdaten!$O$5:$O$400,Basisdaten!$L$5:$L$400)</f>
        <v>44767</v>
      </c>
      <c r="L41" s="19">
        <f>_xlfn.XLOOKUP(CONCATENATE(J41,$C$4),Basisdaten!$O$5:$O$400,Basisdaten!$L$5:$L$400)</f>
        <v>44768</v>
      </c>
      <c r="M41" s="19">
        <f>_xlfn.XLOOKUP(CONCATENATE(J41,$D$4),Basisdaten!$O$5:$O$400,Basisdaten!$L$5:$L$400)</f>
        <v>44769</v>
      </c>
      <c r="N41" s="19">
        <f>_xlfn.XLOOKUP(CONCATENATE(J41,$E$4),Basisdaten!$O$5:$O$400,Basisdaten!$L$5:$L$400)</f>
        <v>44770</v>
      </c>
      <c r="O41" s="19">
        <f>_xlfn.XLOOKUP(CONCATENATE(J41,$F$4),Basisdaten!$O$5:$O$400,Basisdaten!$L$5:$L$400)</f>
        <v>44771</v>
      </c>
      <c r="P41" s="19">
        <f>_xlfn.XLOOKUP(CONCATENATE(J41,$G$4),Basisdaten!$O$5:$O$400,Basisdaten!$L$5:$L$400)</f>
        <v>44772</v>
      </c>
      <c r="Q41" s="19">
        <f>_xlfn.XLOOKUP(CONCATENATE(J41,$H$4),Basisdaten!$O$5:$O$400,Basisdaten!$L$5:$L$400)</f>
        <v>44773</v>
      </c>
      <c r="R41" s="14"/>
      <c r="S41" s="14"/>
      <c r="T41" s="14"/>
      <c r="U41" s="14"/>
    </row>
    <row r="42" spans="1:21" ht="18.600000000000001" thickBot="1" x14ac:dyDescent="0.4">
      <c r="A42" s="23">
        <v>5</v>
      </c>
      <c r="B42" s="24">
        <f>_xlfn.XLOOKUP(CONCATENATE(A42,$B$4),Basisdaten!$O$5:$O$400,Basisdaten!$L$5:$L$400)</f>
        <v>44592</v>
      </c>
      <c r="C42" s="24">
        <f>_xlfn.XLOOKUP(CONCATENATE(A42,$C$4),Basisdaten!$O$5:$O$400,Basisdaten!$L$5:$L$400)</f>
        <v>44593</v>
      </c>
      <c r="D42" s="24">
        <f>_xlfn.XLOOKUP(CONCATENATE(A42,$D$4),Basisdaten!$O$5:$O$400,Basisdaten!$L$5:$L$400)</f>
        <v>44594</v>
      </c>
      <c r="E42" s="24">
        <f>_xlfn.XLOOKUP(CONCATENATE(A42,$E$4),Basisdaten!$O$5:$O$400,Basisdaten!$L$5:$L$400)</f>
        <v>44595</v>
      </c>
      <c r="F42" s="24">
        <f>_xlfn.XLOOKUP(CONCATENATE(A42,$F$4),Basisdaten!$O$5:$O$400,Basisdaten!$L$5:$L$400)</f>
        <v>44596</v>
      </c>
      <c r="G42" s="24">
        <f>_xlfn.XLOOKUP(CONCATENATE(A42,$G$4),Basisdaten!$O$5:$O$400,Basisdaten!$L$5:$L$400)</f>
        <v>44597</v>
      </c>
      <c r="H42" s="24">
        <f>_xlfn.XLOOKUP(CONCATENATE(A42,$H$4),Basisdaten!$O$5:$O$400,Basisdaten!$L$5:$L$400)</f>
        <v>44598</v>
      </c>
      <c r="I42" s="17"/>
      <c r="J42" s="23">
        <v>31</v>
      </c>
      <c r="K42" s="24">
        <f>_xlfn.XLOOKUP(CONCATENATE(J42,$B$4),Basisdaten!$O$5:$O$400,Basisdaten!$L$5:$L$400)</f>
        <v>44774</v>
      </c>
      <c r="L42" s="24">
        <f>_xlfn.XLOOKUP(CONCATENATE(J42,$C$4),Basisdaten!$O$5:$O$400,Basisdaten!$L$5:$L$400)</f>
        <v>44775</v>
      </c>
      <c r="M42" s="24">
        <f>_xlfn.XLOOKUP(CONCATENATE(J42,$D$4),Basisdaten!$O$5:$O$400,Basisdaten!$L$5:$L$400)</f>
        <v>44776</v>
      </c>
      <c r="N42" s="24">
        <f>_xlfn.XLOOKUP(CONCATENATE(J42,$E$4),Basisdaten!$O$5:$O$400,Basisdaten!$L$5:$L$400)</f>
        <v>44777</v>
      </c>
      <c r="O42" s="24">
        <f>_xlfn.XLOOKUP(CONCATENATE(J42,$F$4),Basisdaten!$O$5:$O$400,Basisdaten!$L$5:$L$400)</f>
        <v>44778</v>
      </c>
      <c r="P42" s="24">
        <f>_xlfn.XLOOKUP(CONCATENATE(J42,$G$4),Basisdaten!$O$5:$O$400,Basisdaten!$L$5:$L$400)</f>
        <v>44779</v>
      </c>
      <c r="Q42" s="24">
        <f>_xlfn.XLOOKUP(CONCATENATE(J42,$H$4),Basisdaten!$O$5:$O$400,Basisdaten!$L$5:$L$400)</f>
        <v>44780</v>
      </c>
      <c r="R42" s="14"/>
      <c r="S42" s="14"/>
      <c r="T42" s="14"/>
      <c r="U42" s="14"/>
    </row>
    <row r="43" spans="1:21" ht="18.600000000000001" thickTop="1" x14ac:dyDescent="0.35">
      <c r="A43" s="21">
        <v>6</v>
      </c>
      <c r="B43" s="22">
        <f>_xlfn.XLOOKUP(CONCATENATE(A43,$B$4),Basisdaten!$O$5:$O$400,Basisdaten!$L$5:$L$400)</f>
        <v>44599</v>
      </c>
      <c r="C43" s="22">
        <f>_xlfn.XLOOKUP(CONCATENATE(A43,$C$4),Basisdaten!$O$5:$O$400,Basisdaten!$L$5:$L$400)</f>
        <v>44600</v>
      </c>
      <c r="D43" s="22">
        <f>_xlfn.XLOOKUP(CONCATENATE(A43,$D$4),Basisdaten!$O$5:$O$400,Basisdaten!$L$5:$L$400)</f>
        <v>44601</v>
      </c>
      <c r="E43" s="22">
        <f>_xlfn.XLOOKUP(CONCATENATE(A43,$E$4),Basisdaten!$O$5:$O$400,Basisdaten!$L$5:$L$400)</f>
        <v>44602</v>
      </c>
      <c r="F43" s="22">
        <f>_xlfn.XLOOKUP(CONCATENATE(A43,$F$4),Basisdaten!$O$5:$O$400,Basisdaten!$L$5:$L$400)</f>
        <v>44603</v>
      </c>
      <c r="G43" s="22">
        <f>_xlfn.XLOOKUP(CONCATENATE(A43,$G$4),Basisdaten!$O$5:$O$400,Basisdaten!$L$5:$L$400)</f>
        <v>44604</v>
      </c>
      <c r="H43" s="22">
        <f>_xlfn.XLOOKUP(CONCATENATE(A43,$H$4),Basisdaten!$O$5:$O$400,Basisdaten!$L$5:$L$400)</f>
        <v>44605</v>
      </c>
      <c r="I43" s="17"/>
      <c r="J43" s="21">
        <v>32</v>
      </c>
      <c r="K43" s="22">
        <f>_xlfn.XLOOKUP(CONCATENATE(J43,$B$4),Basisdaten!$O$5:$O$400,Basisdaten!$L$5:$L$400)</f>
        <v>44781</v>
      </c>
      <c r="L43" s="22">
        <f>_xlfn.XLOOKUP(CONCATENATE(J43,$C$4),Basisdaten!$O$5:$O$400,Basisdaten!$L$5:$L$400)</f>
        <v>44782</v>
      </c>
      <c r="M43" s="22">
        <f>_xlfn.XLOOKUP(CONCATENATE(J43,$D$4),Basisdaten!$O$5:$O$400,Basisdaten!$L$5:$L$400)</f>
        <v>44783</v>
      </c>
      <c r="N43" s="22">
        <f>_xlfn.XLOOKUP(CONCATENATE(J43,$E$4),Basisdaten!$O$5:$O$400,Basisdaten!$L$5:$L$400)</f>
        <v>44784</v>
      </c>
      <c r="O43" s="22">
        <f>_xlfn.XLOOKUP(CONCATENATE(J43,$F$4),Basisdaten!$O$5:$O$400,Basisdaten!$L$5:$L$400)</f>
        <v>44785</v>
      </c>
      <c r="P43" s="22">
        <f>_xlfn.XLOOKUP(CONCATENATE(J43,$G$4),Basisdaten!$O$5:$O$400,Basisdaten!$L$5:$L$400)</f>
        <v>44786</v>
      </c>
      <c r="Q43" s="22">
        <f>_xlfn.XLOOKUP(CONCATENATE(J43,$H$4),Basisdaten!$O$5:$O$400,Basisdaten!$L$5:$L$400)</f>
        <v>44787</v>
      </c>
      <c r="R43" s="14"/>
      <c r="S43" s="14"/>
      <c r="T43" s="14"/>
      <c r="U43" s="14"/>
    </row>
    <row r="44" spans="1:21" ht="18" x14ac:dyDescent="0.35">
      <c r="A44" s="12">
        <v>7</v>
      </c>
      <c r="B44" s="19">
        <f>_xlfn.XLOOKUP(CONCATENATE(A44,$B$4),Basisdaten!$O$5:$O$400,Basisdaten!$L$5:$L$400)</f>
        <v>44606</v>
      </c>
      <c r="C44" s="19">
        <f>_xlfn.XLOOKUP(CONCATENATE(A44,$C$4),Basisdaten!$O$5:$O$400,Basisdaten!$L$5:$L$400)</f>
        <v>44607</v>
      </c>
      <c r="D44" s="19">
        <f>_xlfn.XLOOKUP(CONCATENATE(A44,$D$4),Basisdaten!$O$5:$O$400,Basisdaten!$L$5:$L$400)</f>
        <v>44608</v>
      </c>
      <c r="E44" s="19">
        <f>_xlfn.XLOOKUP(CONCATENATE(A44,$E$4),Basisdaten!$O$5:$O$400,Basisdaten!$L$5:$L$400)</f>
        <v>44609</v>
      </c>
      <c r="F44" s="19">
        <f>_xlfn.XLOOKUP(CONCATENATE(A44,$F$4),Basisdaten!$O$5:$O$400,Basisdaten!$L$5:$L$400)</f>
        <v>44610</v>
      </c>
      <c r="G44" s="19">
        <f>_xlfn.XLOOKUP(CONCATENATE(A44,$G$4),Basisdaten!$O$5:$O$400,Basisdaten!$L$5:$L$400)</f>
        <v>44611</v>
      </c>
      <c r="H44" s="19">
        <f>_xlfn.XLOOKUP(CONCATENATE(A44,$H$4),Basisdaten!$O$5:$O$400,Basisdaten!$L$5:$L$400)</f>
        <v>44612</v>
      </c>
      <c r="I44" s="17"/>
      <c r="J44" s="12">
        <v>33</v>
      </c>
      <c r="K44" s="19">
        <f>_xlfn.XLOOKUP(CONCATENATE(J44,$B$4),Basisdaten!$O$5:$O$400,Basisdaten!$L$5:$L$400)</f>
        <v>44788</v>
      </c>
      <c r="L44" s="19">
        <f>_xlfn.XLOOKUP(CONCATENATE(J44,$C$4),Basisdaten!$O$5:$O$400,Basisdaten!$L$5:$L$400)</f>
        <v>44789</v>
      </c>
      <c r="M44" s="19">
        <f>_xlfn.XLOOKUP(CONCATENATE(J44,$D$4),Basisdaten!$O$5:$O$400,Basisdaten!$L$5:$L$400)</f>
        <v>44790</v>
      </c>
      <c r="N44" s="19">
        <f>_xlfn.XLOOKUP(CONCATENATE(J44,$E$4),Basisdaten!$O$5:$O$400,Basisdaten!$L$5:$L$400)</f>
        <v>44791</v>
      </c>
      <c r="O44" s="19">
        <f>_xlfn.XLOOKUP(CONCATENATE(J44,$F$4),Basisdaten!$O$5:$O$400,Basisdaten!$L$5:$L$400)</f>
        <v>44792</v>
      </c>
      <c r="P44" s="19">
        <f>_xlfn.XLOOKUP(CONCATENATE(J44,$G$4),Basisdaten!$O$5:$O$400,Basisdaten!$L$5:$L$400)</f>
        <v>44793</v>
      </c>
      <c r="Q44" s="19">
        <f>_xlfn.XLOOKUP(CONCATENATE(J44,$H$4),Basisdaten!$O$5:$O$400,Basisdaten!$L$5:$L$400)</f>
        <v>44794</v>
      </c>
      <c r="R44" s="14"/>
      <c r="S44" s="14"/>
      <c r="T44" s="14"/>
      <c r="U44" s="14"/>
    </row>
    <row r="45" spans="1:21" ht="18" x14ac:dyDescent="0.35">
      <c r="A45" s="12">
        <v>8</v>
      </c>
      <c r="B45" s="19">
        <f>_xlfn.XLOOKUP(CONCATENATE(A45,$B$4),Basisdaten!$O$5:$O$400,Basisdaten!$L$5:$L$400)</f>
        <v>44613</v>
      </c>
      <c r="C45" s="19">
        <f>_xlfn.XLOOKUP(CONCATENATE(A45,$C$4),Basisdaten!$O$5:$O$400,Basisdaten!$L$5:$L$400)</f>
        <v>44614</v>
      </c>
      <c r="D45" s="19">
        <f>_xlfn.XLOOKUP(CONCATENATE(A45,$D$4),Basisdaten!$O$5:$O$400,Basisdaten!$L$5:$L$400)</f>
        <v>44615</v>
      </c>
      <c r="E45" s="19">
        <f>_xlfn.XLOOKUP(CONCATENATE(A45,$E$4),Basisdaten!$O$5:$O$400,Basisdaten!$L$5:$L$400)</f>
        <v>44616</v>
      </c>
      <c r="F45" s="19">
        <f>_xlfn.XLOOKUP(CONCATENATE(A45,$F$4),Basisdaten!$O$5:$O$400,Basisdaten!$L$5:$L$400)</f>
        <v>44617</v>
      </c>
      <c r="G45" s="19">
        <f>_xlfn.XLOOKUP(CONCATENATE(A45,$G$4),Basisdaten!$O$5:$O$400,Basisdaten!$L$5:$L$400)</f>
        <v>44618</v>
      </c>
      <c r="H45" s="19">
        <f>_xlfn.XLOOKUP(CONCATENATE(A45,$H$4),Basisdaten!$O$5:$O$400,Basisdaten!$L$5:$L$400)</f>
        <v>44619</v>
      </c>
      <c r="I45" s="17"/>
      <c r="J45" s="12">
        <v>34</v>
      </c>
      <c r="K45" s="19">
        <f>_xlfn.XLOOKUP(CONCATENATE(J45,$B$4),Basisdaten!$O$5:$O$400,Basisdaten!$L$5:$L$400)</f>
        <v>44795</v>
      </c>
      <c r="L45" s="19">
        <f>_xlfn.XLOOKUP(CONCATENATE(J45,$C$4),Basisdaten!$O$5:$O$400,Basisdaten!$L$5:$L$400)</f>
        <v>44796</v>
      </c>
      <c r="M45" s="19">
        <f>_xlfn.XLOOKUP(CONCATENATE(J45,$D$4),Basisdaten!$O$5:$O$400,Basisdaten!$L$5:$L$400)</f>
        <v>44797</v>
      </c>
      <c r="N45" s="19">
        <f>_xlfn.XLOOKUP(CONCATENATE(J45,$E$4),Basisdaten!$O$5:$O$400,Basisdaten!$L$5:$L$400)</f>
        <v>44798</v>
      </c>
      <c r="O45" s="19">
        <f>_xlfn.XLOOKUP(CONCATENATE(J45,$F$4),Basisdaten!$O$5:$O$400,Basisdaten!$L$5:$L$400)</f>
        <v>44799</v>
      </c>
      <c r="P45" s="19">
        <f>_xlfn.XLOOKUP(CONCATENATE(J45,$G$4),Basisdaten!$O$5:$O$400,Basisdaten!$L$5:$L$400)</f>
        <v>44800</v>
      </c>
      <c r="Q45" s="19">
        <f>_xlfn.XLOOKUP(CONCATENATE(J45,$H$4),Basisdaten!$O$5:$O$400,Basisdaten!$L$5:$L$400)</f>
        <v>44801</v>
      </c>
      <c r="R45" s="14"/>
      <c r="S45" s="14"/>
      <c r="T45" s="14"/>
      <c r="U45" s="14"/>
    </row>
    <row r="46" spans="1:21" ht="18" x14ac:dyDescent="0.35">
      <c r="A46" s="12">
        <v>9</v>
      </c>
      <c r="B46" s="19">
        <f>_xlfn.XLOOKUP(CONCATENATE(A46,$B$4),Basisdaten!$O$5:$O$400,Basisdaten!$L$5:$L$400)</f>
        <v>44620</v>
      </c>
      <c r="C46" s="19">
        <f>_xlfn.XLOOKUP(CONCATENATE(A46,$C$4),Basisdaten!$O$5:$O$400,Basisdaten!$L$5:$L$400)</f>
        <v>44621</v>
      </c>
      <c r="D46" s="19">
        <f>_xlfn.XLOOKUP(CONCATENATE(A46,$D$4),Basisdaten!$O$5:$O$400,Basisdaten!$L$5:$L$400)</f>
        <v>44622</v>
      </c>
      <c r="E46" s="19">
        <f>_xlfn.XLOOKUP(CONCATENATE(A46,$E$4),Basisdaten!$O$5:$O$400,Basisdaten!$L$5:$L$400)</f>
        <v>44623</v>
      </c>
      <c r="F46" s="19">
        <f>_xlfn.XLOOKUP(CONCATENATE(A46,$F$4),Basisdaten!$O$5:$O$400,Basisdaten!$L$5:$L$400)</f>
        <v>44624</v>
      </c>
      <c r="G46" s="19">
        <f>_xlfn.XLOOKUP(CONCATENATE(A46,$G$4),Basisdaten!$O$5:$O$400,Basisdaten!$L$5:$L$400)</f>
        <v>44625</v>
      </c>
      <c r="H46" s="19">
        <f>_xlfn.XLOOKUP(CONCATENATE(A46,$H$4),Basisdaten!$O$5:$O$400,Basisdaten!$L$5:$L$400)</f>
        <v>44626</v>
      </c>
      <c r="I46" s="17"/>
      <c r="J46" s="12">
        <v>35</v>
      </c>
      <c r="K46" s="19">
        <f>_xlfn.XLOOKUP(CONCATENATE(J46,$B$4),Basisdaten!$O$5:$O$400,Basisdaten!$L$5:$L$400)</f>
        <v>44802</v>
      </c>
      <c r="L46" s="19">
        <f>_xlfn.XLOOKUP(CONCATENATE(J46,$C$4),Basisdaten!$O$5:$O$400,Basisdaten!$L$5:$L$400)</f>
        <v>44803</v>
      </c>
      <c r="M46" s="19">
        <f>_xlfn.XLOOKUP(CONCATENATE(J46,$D$4),Basisdaten!$O$5:$O$400,Basisdaten!$L$5:$L$400)</f>
        <v>44804</v>
      </c>
      <c r="N46" s="19">
        <f>_xlfn.XLOOKUP(CONCATENATE(J46,$E$4),Basisdaten!$O$5:$O$400,Basisdaten!$L$5:$L$400)</f>
        <v>44805</v>
      </c>
      <c r="O46" s="19">
        <f>_xlfn.XLOOKUP(CONCATENATE(J46,$F$4),Basisdaten!$O$5:$O$400,Basisdaten!$L$5:$L$400)</f>
        <v>44806</v>
      </c>
      <c r="P46" s="19">
        <f>_xlfn.XLOOKUP(CONCATENATE(J46,$G$4),Basisdaten!$O$5:$O$400,Basisdaten!$L$5:$L$400)</f>
        <v>44807</v>
      </c>
      <c r="Q46" s="19">
        <f>_xlfn.XLOOKUP(CONCATENATE(J46,$H$4),Basisdaten!$O$5:$O$400,Basisdaten!$L$5:$L$400)</f>
        <v>44808</v>
      </c>
      <c r="R46" s="14"/>
      <c r="S46" s="14"/>
      <c r="T46" s="14"/>
      <c r="U46" s="14"/>
    </row>
    <row r="47" spans="1:21" ht="18.600000000000001" thickBot="1" x14ac:dyDescent="0.4">
      <c r="A47" s="23">
        <v>10</v>
      </c>
      <c r="B47" s="24">
        <f>_xlfn.XLOOKUP(CONCATENATE(A47,$B$4),Basisdaten!$O$5:$O$400,Basisdaten!$L$5:$L$400)</f>
        <v>44627</v>
      </c>
      <c r="C47" s="24">
        <f>_xlfn.XLOOKUP(CONCATENATE(A47,$C$4),Basisdaten!$O$5:$O$400,Basisdaten!$L$5:$L$400)</f>
        <v>44628</v>
      </c>
      <c r="D47" s="24">
        <f>_xlfn.XLOOKUP(CONCATENATE(A47,$D$4),Basisdaten!$O$5:$O$400,Basisdaten!$L$5:$L$400)</f>
        <v>44629</v>
      </c>
      <c r="E47" s="24">
        <f>_xlfn.XLOOKUP(CONCATENATE(A47,$E$4),Basisdaten!$O$5:$O$400,Basisdaten!$L$5:$L$400)</f>
        <v>44630</v>
      </c>
      <c r="F47" s="24">
        <f>_xlfn.XLOOKUP(CONCATENATE(A47,$F$4),Basisdaten!$O$5:$O$400,Basisdaten!$L$5:$L$400)</f>
        <v>44631</v>
      </c>
      <c r="G47" s="24">
        <f>_xlfn.XLOOKUP(CONCATENATE(A47,$G$4),Basisdaten!$O$5:$O$400,Basisdaten!$L$5:$L$400)</f>
        <v>44632</v>
      </c>
      <c r="H47" s="24">
        <f>_xlfn.XLOOKUP(CONCATENATE(A47,$H$4),Basisdaten!$O$5:$O$400,Basisdaten!$L$5:$L$400)</f>
        <v>44633</v>
      </c>
      <c r="I47" s="17"/>
      <c r="J47" s="23">
        <v>36</v>
      </c>
      <c r="K47" s="24">
        <f>_xlfn.XLOOKUP(CONCATENATE(J47,$B$4),Basisdaten!$O$5:$O$400,Basisdaten!$L$5:$L$400)</f>
        <v>44809</v>
      </c>
      <c r="L47" s="24">
        <f>_xlfn.XLOOKUP(CONCATENATE(J47,$C$4),Basisdaten!$O$5:$O$400,Basisdaten!$L$5:$L$400)</f>
        <v>44810</v>
      </c>
      <c r="M47" s="24">
        <f>_xlfn.XLOOKUP(CONCATENATE(J47,$D$4),Basisdaten!$O$5:$O$400,Basisdaten!$L$5:$L$400)</f>
        <v>44811</v>
      </c>
      <c r="N47" s="24">
        <f>_xlfn.XLOOKUP(CONCATENATE(J47,$E$4),Basisdaten!$O$5:$O$400,Basisdaten!$L$5:$L$400)</f>
        <v>44812</v>
      </c>
      <c r="O47" s="24">
        <f>_xlfn.XLOOKUP(CONCATENATE(J47,$F$4),Basisdaten!$O$5:$O$400,Basisdaten!$L$5:$L$400)</f>
        <v>44813</v>
      </c>
      <c r="P47" s="24">
        <f>_xlfn.XLOOKUP(CONCATENATE(J47,$G$4),Basisdaten!$O$5:$O$400,Basisdaten!$L$5:$L$400)</f>
        <v>44814</v>
      </c>
      <c r="Q47" s="24">
        <f>_xlfn.XLOOKUP(CONCATENATE(J47,$H$4),Basisdaten!$O$5:$O$400,Basisdaten!$L$5:$L$400)</f>
        <v>44815</v>
      </c>
      <c r="R47" s="14"/>
      <c r="S47" s="14"/>
      <c r="T47" s="14"/>
      <c r="U47" s="14"/>
    </row>
    <row r="48" spans="1:21" ht="18.600000000000001" thickTop="1" x14ac:dyDescent="0.35">
      <c r="A48" s="21">
        <v>11</v>
      </c>
      <c r="B48" s="22">
        <f>_xlfn.XLOOKUP(CONCATENATE(A48,$B$4),Basisdaten!$O$5:$O$400,Basisdaten!$L$5:$L$400)</f>
        <v>44634</v>
      </c>
      <c r="C48" s="22">
        <f>_xlfn.XLOOKUP(CONCATENATE(A48,$C$4),Basisdaten!$O$5:$O$400,Basisdaten!$L$5:$L$400)</f>
        <v>44635</v>
      </c>
      <c r="D48" s="22">
        <f>_xlfn.XLOOKUP(CONCATENATE(A48,$D$4),Basisdaten!$O$5:$O$400,Basisdaten!$L$5:$L$400)</f>
        <v>44636</v>
      </c>
      <c r="E48" s="22">
        <f>_xlfn.XLOOKUP(CONCATENATE(A48,$E$4),Basisdaten!$O$5:$O$400,Basisdaten!$L$5:$L$400)</f>
        <v>44637</v>
      </c>
      <c r="F48" s="22">
        <f>_xlfn.XLOOKUP(CONCATENATE(A48,$F$4),Basisdaten!$O$5:$O$400,Basisdaten!$L$5:$L$400)</f>
        <v>44638</v>
      </c>
      <c r="G48" s="22">
        <f>_xlfn.XLOOKUP(CONCATENATE(A48,$G$4),Basisdaten!$O$5:$O$400,Basisdaten!$L$5:$L$400)</f>
        <v>44639</v>
      </c>
      <c r="H48" s="22">
        <f>_xlfn.XLOOKUP(CONCATENATE(A48,$H$4),Basisdaten!$O$5:$O$400,Basisdaten!$L$5:$L$400)</f>
        <v>44640</v>
      </c>
      <c r="I48" s="17"/>
      <c r="J48" s="21">
        <v>37</v>
      </c>
      <c r="K48" s="22">
        <f>_xlfn.XLOOKUP(CONCATENATE(J48,$B$4),Basisdaten!$O$5:$O$400,Basisdaten!$L$5:$L$400)</f>
        <v>44816</v>
      </c>
      <c r="L48" s="22">
        <f>_xlfn.XLOOKUP(CONCATENATE(J48,$C$4),Basisdaten!$O$5:$O$400,Basisdaten!$L$5:$L$400)</f>
        <v>44817</v>
      </c>
      <c r="M48" s="22">
        <f>_xlfn.XLOOKUP(CONCATENATE(J48,$D$4),Basisdaten!$O$5:$O$400,Basisdaten!$L$5:$L$400)</f>
        <v>44818</v>
      </c>
      <c r="N48" s="22">
        <f>_xlfn.XLOOKUP(CONCATENATE(J48,$E$4),Basisdaten!$O$5:$O$400,Basisdaten!$L$5:$L$400)</f>
        <v>44819</v>
      </c>
      <c r="O48" s="22">
        <f>_xlfn.XLOOKUP(CONCATENATE(J48,$F$4),Basisdaten!$O$5:$O$400,Basisdaten!$L$5:$L$400)</f>
        <v>44820</v>
      </c>
      <c r="P48" s="22">
        <f>_xlfn.XLOOKUP(CONCATENATE(J48,$G$4),Basisdaten!$O$5:$O$400,Basisdaten!$L$5:$L$400)</f>
        <v>44821</v>
      </c>
      <c r="Q48" s="22">
        <f>_xlfn.XLOOKUP(CONCATENATE(J48,$H$4),Basisdaten!$O$5:$O$400,Basisdaten!$L$5:$L$400)</f>
        <v>44822</v>
      </c>
      <c r="R48" s="14"/>
      <c r="S48" s="14"/>
      <c r="T48" s="14"/>
      <c r="U48" s="14"/>
    </row>
    <row r="49" spans="1:21" ht="18" x14ac:dyDescent="0.35">
      <c r="A49" s="12">
        <v>12</v>
      </c>
      <c r="B49" s="19">
        <f>_xlfn.XLOOKUP(CONCATENATE(A49,$B$4),Basisdaten!$O$5:$O$400,Basisdaten!$L$5:$L$400)</f>
        <v>44641</v>
      </c>
      <c r="C49" s="19">
        <f>_xlfn.XLOOKUP(CONCATENATE(A49,$C$4),Basisdaten!$O$5:$O$400,Basisdaten!$L$5:$L$400)</f>
        <v>44642</v>
      </c>
      <c r="D49" s="19">
        <f>_xlfn.XLOOKUP(CONCATENATE(A49,$D$4),Basisdaten!$O$5:$O$400,Basisdaten!$L$5:$L$400)</f>
        <v>44643</v>
      </c>
      <c r="E49" s="19">
        <f>_xlfn.XLOOKUP(CONCATENATE(A49,$E$4),Basisdaten!$O$5:$O$400,Basisdaten!$L$5:$L$400)</f>
        <v>44644</v>
      </c>
      <c r="F49" s="19">
        <f>_xlfn.XLOOKUP(CONCATENATE(A49,$F$4),Basisdaten!$O$5:$O$400,Basisdaten!$L$5:$L$400)</f>
        <v>44645</v>
      </c>
      <c r="G49" s="19">
        <f>_xlfn.XLOOKUP(CONCATENATE(A49,$G$4),Basisdaten!$O$5:$O$400,Basisdaten!$L$5:$L$400)</f>
        <v>44646</v>
      </c>
      <c r="H49" s="19">
        <f>_xlfn.XLOOKUP(CONCATENATE(A49,$H$4),Basisdaten!$O$5:$O$400,Basisdaten!$L$5:$L$400)</f>
        <v>44647</v>
      </c>
      <c r="I49" s="17"/>
      <c r="J49" s="12">
        <v>38</v>
      </c>
      <c r="K49" s="19">
        <f>_xlfn.XLOOKUP(CONCATENATE(J49,$B$4),Basisdaten!$O$5:$O$400,Basisdaten!$L$5:$L$400)</f>
        <v>44823</v>
      </c>
      <c r="L49" s="19">
        <f>_xlfn.XLOOKUP(CONCATENATE(J49,$C$4),Basisdaten!$O$5:$O$400,Basisdaten!$L$5:$L$400)</f>
        <v>44824</v>
      </c>
      <c r="M49" s="19">
        <f>_xlfn.XLOOKUP(CONCATENATE(J49,$D$4),Basisdaten!$O$5:$O$400,Basisdaten!$L$5:$L$400)</f>
        <v>44825</v>
      </c>
      <c r="N49" s="19">
        <f>_xlfn.XLOOKUP(CONCATENATE(J49,$E$4),Basisdaten!$O$5:$O$400,Basisdaten!$L$5:$L$400)</f>
        <v>44826</v>
      </c>
      <c r="O49" s="19">
        <f>_xlfn.XLOOKUP(CONCATENATE(J49,$F$4),Basisdaten!$O$5:$O$400,Basisdaten!$L$5:$L$400)</f>
        <v>44827</v>
      </c>
      <c r="P49" s="19">
        <f>_xlfn.XLOOKUP(CONCATENATE(J49,$G$4),Basisdaten!$O$5:$O$400,Basisdaten!$L$5:$L$400)</f>
        <v>44828</v>
      </c>
      <c r="Q49" s="19">
        <f>_xlfn.XLOOKUP(CONCATENATE(J49,$H$4),Basisdaten!$O$5:$O$400,Basisdaten!$L$5:$L$400)</f>
        <v>44829</v>
      </c>
      <c r="R49" s="14"/>
      <c r="S49" s="14"/>
      <c r="T49" s="14"/>
      <c r="U49" s="14"/>
    </row>
    <row r="50" spans="1:21" ht="18" x14ac:dyDescent="0.35">
      <c r="A50" s="12">
        <v>13</v>
      </c>
      <c r="B50" s="19">
        <f>_xlfn.XLOOKUP(CONCATENATE(A50,$B$4),Basisdaten!$O$5:$O$400,Basisdaten!$L$5:$L$400)</f>
        <v>44648</v>
      </c>
      <c r="C50" s="19">
        <f>_xlfn.XLOOKUP(CONCATENATE(A50,$C$4),Basisdaten!$O$5:$O$400,Basisdaten!$L$5:$L$400)</f>
        <v>44649</v>
      </c>
      <c r="D50" s="19">
        <f>_xlfn.XLOOKUP(CONCATENATE(A50,$D$4),Basisdaten!$O$5:$O$400,Basisdaten!$L$5:$L$400)</f>
        <v>44650</v>
      </c>
      <c r="E50" s="19">
        <f>_xlfn.XLOOKUP(CONCATENATE(A50,$E$4),Basisdaten!$O$5:$O$400,Basisdaten!$L$5:$L$400)</f>
        <v>44651</v>
      </c>
      <c r="F50" s="19">
        <f>_xlfn.XLOOKUP(CONCATENATE(A50,$F$4),Basisdaten!$O$5:$O$400,Basisdaten!$L$5:$L$400)</f>
        <v>44652</v>
      </c>
      <c r="G50" s="19">
        <f>_xlfn.XLOOKUP(CONCATENATE(A50,$G$4),Basisdaten!$O$5:$O$400,Basisdaten!$L$5:$L$400)</f>
        <v>44653</v>
      </c>
      <c r="H50" s="19">
        <f>_xlfn.XLOOKUP(CONCATENATE(A50,$H$4),Basisdaten!$O$5:$O$400,Basisdaten!$L$5:$L$400)</f>
        <v>44654</v>
      </c>
      <c r="I50" s="17"/>
      <c r="J50" s="12">
        <v>39</v>
      </c>
      <c r="K50" s="19">
        <f>_xlfn.XLOOKUP(CONCATENATE(J50,$B$4),Basisdaten!$O$5:$O$400,Basisdaten!$L$5:$L$400)</f>
        <v>44830</v>
      </c>
      <c r="L50" s="19">
        <f>_xlfn.XLOOKUP(CONCATENATE(J50,$C$4),Basisdaten!$O$5:$O$400,Basisdaten!$L$5:$L$400)</f>
        <v>44831</v>
      </c>
      <c r="M50" s="19">
        <f>_xlfn.XLOOKUP(CONCATENATE(J50,$D$4),Basisdaten!$O$5:$O$400,Basisdaten!$L$5:$L$400)</f>
        <v>44832</v>
      </c>
      <c r="N50" s="19">
        <f>_xlfn.XLOOKUP(CONCATENATE(J50,$E$4),Basisdaten!$O$5:$O$400,Basisdaten!$L$5:$L$400)</f>
        <v>44833</v>
      </c>
      <c r="O50" s="19">
        <f>_xlfn.XLOOKUP(CONCATENATE(J50,$F$4),Basisdaten!$O$5:$O$400,Basisdaten!$L$5:$L$400)</f>
        <v>44834</v>
      </c>
      <c r="P50" s="19">
        <f>_xlfn.XLOOKUP(CONCATENATE(J50,$G$4),Basisdaten!$O$5:$O$400,Basisdaten!$L$5:$L$400)</f>
        <v>44835</v>
      </c>
      <c r="Q50" s="19">
        <f>_xlfn.XLOOKUP(CONCATENATE(J50,$H$4),Basisdaten!$O$5:$O$400,Basisdaten!$L$5:$L$400)</f>
        <v>44836</v>
      </c>
      <c r="R50" s="14"/>
      <c r="S50" s="14"/>
      <c r="T50" s="14"/>
      <c r="U50" s="14"/>
    </row>
    <row r="51" spans="1:21" ht="18" x14ac:dyDescent="0.35">
      <c r="A51" s="12">
        <v>14</v>
      </c>
      <c r="B51" s="19">
        <f>_xlfn.XLOOKUP(CONCATENATE(A51,$B$4),Basisdaten!$O$5:$O$400,Basisdaten!$L$5:$L$400)</f>
        <v>44655</v>
      </c>
      <c r="C51" s="19">
        <f>_xlfn.XLOOKUP(CONCATENATE(A51,$C$4),Basisdaten!$O$5:$O$400,Basisdaten!$L$5:$L$400)</f>
        <v>44656</v>
      </c>
      <c r="D51" s="19">
        <f>_xlfn.XLOOKUP(CONCATENATE(A51,$D$4),Basisdaten!$O$5:$O$400,Basisdaten!$L$5:$L$400)</f>
        <v>44657</v>
      </c>
      <c r="E51" s="19">
        <f>_xlfn.XLOOKUP(CONCATENATE(A51,$E$4),Basisdaten!$O$5:$O$400,Basisdaten!$L$5:$L$400)</f>
        <v>44658</v>
      </c>
      <c r="F51" s="19">
        <f>_xlfn.XLOOKUP(CONCATENATE(A51,$F$4),Basisdaten!$O$5:$O$400,Basisdaten!$L$5:$L$400)</f>
        <v>44659</v>
      </c>
      <c r="G51" s="19">
        <f>_xlfn.XLOOKUP(CONCATENATE(A51,$G$4),Basisdaten!$O$5:$O$400,Basisdaten!$L$5:$L$400)</f>
        <v>44660</v>
      </c>
      <c r="H51" s="19">
        <f>_xlfn.XLOOKUP(CONCATENATE(A51,$H$4),Basisdaten!$O$5:$O$400,Basisdaten!$L$5:$L$400)</f>
        <v>44661</v>
      </c>
      <c r="I51" s="17"/>
      <c r="J51" s="12">
        <v>40</v>
      </c>
      <c r="K51" s="19">
        <f>_xlfn.XLOOKUP(CONCATENATE(J51,$B$4),Basisdaten!$O$5:$O$400,Basisdaten!$L$5:$L$400)</f>
        <v>44837</v>
      </c>
      <c r="L51" s="19">
        <f>_xlfn.XLOOKUP(CONCATENATE(J51,$C$4),Basisdaten!$O$5:$O$400,Basisdaten!$L$5:$L$400)</f>
        <v>44838</v>
      </c>
      <c r="M51" s="19">
        <f>_xlfn.XLOOKUP(CONCATENATE(J51,$D$4),Basisdaten!$O$5:$O$400,Basisdaten!$L$5:$L$400)</f>
        <v>44839</v>
      </c>
      <c r="N51" s="19">
        <f>_xlfn.XLOOKUP(CONCATENATE(J51,$E$4),Basisdaten!$O$5:$O$400,Basisdaten!$L$5:$L$400)</f>
        <v>44840</v>
      </c>
      <c r="O51" s="19">
        <f>_xlfn.XLOOKUP(CONCATENATE(J51,$F$4),Basisdaten!$O$5:$O$400,Basisdaten!$L$5:$L$400)</f>
        <v>44841</v>
      </c>
      <c r="P51" s="19">
        <f>_xlfn.XLOOKUP(CONCATENATE(J51,$G$4),Basisdaten!$O$5:$O$400,Basisdaten!$L$5:$L$400)</f>
        <v>44842</v>
      </c>
      <c r="Q51" s="19">
        <f>_xlfn.XLOOKUP(CONCATENATE(J51,$H$4),Basisdaten!$O$5:$O$400,Basisdaten!$L$5:$L$400)</f>
        <v>44843</v>
      </c>
      <c r="R51" s="14"/>
      <c r="S51" s="14"/>
      <c r="T51" s="14"/>
      <c r="U51" s="14"/>
    </row>
    <row r="52" spans="1:21" ht="18.600000000000001" thickBot="1" x14ac:dyDescent="0.4">
      <c r="A52" s="23">
        <v>15</v>
      </c>
      <c r="B52" s="24">
        <f>_xlfn.XLOOKUP(CONCATENATE(A52,$B$4),Basisdaten!$O$5:$O$400,Basisdaten!$L$5:$L$400)</f>
        <v>44662</v>
      </c>
      <c r="C52" s="24">
        <f>_xlfn.XLOOKUP(CONCATENATE(A52,$C$4),Basisdaten!$O$5:$O$400,Basisdaten!$L$5:$L$400)</f>
        <v>44663</v>
      </c>
      <c r="D52" s="24">
        <f>_xlfn.XLOOKUP(CONCATENATE(A52,$D$4),Basisdaten!$O$5:$O$400,Basisdaten!$L$5:$L$400)</f>
        <v>44664</v>
      </c>
      <c r="E52" s="24">
        <f>_xlfn.XLOOKUP(CONCATENATE(A52,$E$4),Basisdaten!$O$5:$O$400,Basisdaten!$L$5:$L$400)</f>
        <v>44665</v>
      </c>
      <c r="F52" s="24">
        <f>_xlfn.XLOOKUP(CONCATENATE(A52,$F$4),Basisdaten!$O$5:$O$400,Basisdaten!$L$5:$L$400)</f>
        <v>44666</v>
      </c>
      <c r="G52" s="24">
        <f>_xlfn.XLOOKUP(CONCATENATE(A52,$G$4),Basisdaten!$O$5:$O$400,Basisdaten!$L$5:$L$400)</f>
        <v>44667</v>
      </c>
      <c r="H52" s="24">
        <f>_xlfn.XLOOKUP(CONCATENATE(A52,$H$4),Basisdaten!$O$5:$O$400,Basisdaten!$L$5:$L$400)</f>
        <v>44668</v>
      </c>
      <c r="I52" s="17"/>
      <c r="J52" s="23">
        <v>41</v>
      </c>
      <c r="K52" s="24">
        <f>_xlfn.XLOOKUP(CONCATENATE(J52,$B$4),Basisdaten!$O$5:$O$400,Basisdaten!$L$5:$L$400)</f>
        <v>44844</v>
      </c>
      <c r="L52" s="24">
        <f>_xlfn.XLOOKUP(CONCATENATE(J52,$C$4),Basisdaten!$O$5:$O$400,Basisdaten!$L$5:$L$400)</f>
        <v>44845</v>
      </c>
      <c r="M52" s="24">
        <f>_xlfn.XLOOKUP(CONCATENATE(J52,$D$4),Basisdaten!$O$5:$O$400,Basisdaten!$L$5:$L$400)</f>
        <v>44846</v>
      </c>
      <c r="N52" s="24">
        <f>_xlfn.XLOOKUP(CONCATENATE(J52,$E$4),Basisdaten!$O$5:$O$400,Basisdaten!$L$5:$L$400)</f>
        <v>44847</v>
      </c>
      <c r="O52" s="24">
        <f>_xlfn.XLOOKUP(CONCATENATE(J52,$F$4),Basisdaten!$O$5:$O$400,Basisdaten!$L$5:$L$400)</f>
        <v>44848</v>
      </c>
      <c r="P52" s="24">
        <f>_xlfn.XLOOKUP(CONCATENATE(J52,$G$4),Basisdaten!$O$5:$O$400,Basisdaten!$L$5:$L$400)</f>
        <v>44849</v>
      </c>
      <c r="Q52" s="24">
        <f>_xlfn.XLOOKUP(CONCATENATE(J52,$H$4),Basisdaten!$O$5:$O$400,Basisdaten!$L$5:$L$400)</f>
        <v>44850</v>
      </c>
      <c r="R52" s="14"/>
      <c r="S52" s="14"/>
      <c r="T52" s="14"/>
      <c r="U52" s="14"/>
    </row>
    <row r="53" spans="1:21" ht="18.600000000000001" thickTop="1" x14ac:dyDescent="0.35">
      <c r="A53" s="21">
        <v>16</v>
      </c>
      <c r="B53" s="22">
        <f>_xlfn.XLOOKUP(CONCATENATE(A53,$B$4),Basisdaten!$O$5:$O$400,Basisdaten!$L$5:$L$400)</f>
        <v>44669</v>
      </c>
      <c r="C53" s="22">
        <f>_xlfn.XLOOKUP(CONCATENATE(A53,$C$4),Basisdaten!$O$5:$O$400,Basisdaten!$L$5:$L$400)</f>
        <v>44670</v>
      </c>
      <c r="D53" s="22">
        <f>_xlfn.XLOOKUP(CONCATENATE(A53,$D$4),Basisdaten!$O$5:$O$400,Basisdaten!$L$5:$L$400)</f>
        <v>44671</v>
      </c>
      <c r="E53" s="22">
        <f>_xlfn.XLOOKUP(CONCATENATE(A53,$E$4),Basisdaten!$O$5:$O$400,Basisdaten!$L$5:$L$400)</f>
        <v>44672</v>
      </c>
      <c r="F53" s="22">
        <f>_xlfn.XLOOKUP(CONCATENATE(A53,$F$4),Basisdaten!$O$5:$O$400,Basisdaten!$L$5:$L$400)</f>
        <v>44673</v>
      </c>
      <c r="G53" s="22">
        <f>_xlfn.XLOOKUP(CONCATENATE(A53,$G$4),Basisdaten!$O$5:$O$400,Basisdaten!$L$5:$L$400)</f>
        <v>44674</v>
      </c>
      <c r="H53" s="22">
        <f>_xlfn.XLOOKUP(CONCATENATE(A53,$H$4),Basisdaten!$O$5:$O$400,Basisdaten!$L$5:$L$400)</f>
        <v>44675</v>
      </c>
      <c r="I53" s="17"/>
      <c r="J53" s="21">
        <v>42</v>
      </c>
      <c r="K53" s="22">
        <f>_xlfn.XLOOKUP(CONCATENATE(J53,$B$4),Basisdaten!$O$5:$O$400,Basisdaten!$L$5:$L$400)</f>
        <v>44851</v>
      </c>
      <c r="L53" s="22">
        <f>_xlfn.XLOOKUP(CONCATENATE(J53,$C$4),Basisdaten!$O$5:$O$400,Basisdaten!$L$5:$L$400)</f>
        <v>44852</v>
      </c>
      <c r="M53" s="22">
        <f>_xlfn.XLOOKUP(CONCATENATE(J53,$D$4),Basisdaten!$O$5:$O$400,Basisdaten!$L$5:$L$400)</f>
        <v>44853</v>
      </c>
      <c r="N53" s="22">
        <f>_xlfn.XLOOKUP(CONCATENATE(J53,$E$4),Basisdaten!$O$5:$O$400,Basisdaten!$L$5:$L$400)</f>
        <v>44854</v>
      </c>
      <c r="O53" s="22">
        <f>_xlfn.XLOOKUP(CONCATENATE(J53,$F$4),Basisdaten!$O$5:$O$400,Basisdaten!$L$5:$L$400)</f>
        <v>44855</v>
      </c>
      <c r="P53" s="22">
        <f>_xlfn.XLOOKUP(CONCATENATE(J53,$G$4),Basisdaten!$O$5:$O$400,Basisdaten!$L$5:$L$400)</f>
        <v>44856</v>
      </c>
      <c r="Q53" s="22">
        <f>_xlfn.XLOOKUP(CONCATENATE(J53,$H$4),Basisdaten!$O$5:$O$400,Basisdaten!$L$5:$L$400)</f>
        <v>44857</v>
      </c>
      <c r="R53" s="14"/>
      <c r="S53" s="14"/>
      <c r="T53" s="14"/>
      <c r="U53" s="14"/>
    </row>
    <row r="54" spans="1:21" ht="18" x14ac:dyDescent="0.35">
      <c r="A54" s="12">
        <v>17</v>
      </c>
      <c r="B54" s="19">
        <f>_xlfn.XLOOKUP(CONCATENATE(A54,$B$4),Basisdaten!$O$5:$O$400,Basisdaten!$L$5:$L$400)</f>
        <v>44676</v>
      </c>
      <c r="C54" s="19">
        <f>_xlfn.XLOOKUP(CONCATENATE(A54,$C$4),Basisdaten!$O$5:$O$400,Basisdaten!$L$5:$L$400)</f>
        <v>44677</v>
      </c>
      <c r="D54" s="19">
        <f>_xlfn.XLOOKUP(CONCATENATE(A54,$D$4),Basisdaten!$O$5:$O$400,Basisdaten!$L$5:$L$400)</f>
        <v>44678</v>
      </c>
      <c r="E54" s="19">
        <f>_xlfn.XLOOKUP(CONCATENATE(A54,$E$4),Basisdaten!$O$5:$O$400,Basisdaten!$L$5:$L$400)</f>
        <v>44679</v>
      </c>
      <c r="F54" s="19">
        <f>_xlfn.XLOOKUP(CONCATENATE(A54,$F$4),Basisdaten!$O$5:$O$400,Basisdaten!$L$5:$L$400)</f>
        <v>44680</v>
      </c>
      <c r="G54" s="19">
        <f>_xlfn.XLOOKUP(CONCATENATE(A54,$G$4),Basisdaten!$O$5:$O$400,Basisdaten!$L$5:$L$400)</f>
        <v>44681</v>
      </c>
      <c r="H54" s="19">
        <f>_xlfn.XLOOKUP(CONCATENATE(A54,$H$4),Basisdaten!$O$5:$O$400,Basisdaten!$L$5:$L$400)</f>
        <v>44682</v>
      </c>
      <c r="I54" s="17"/>
      <c r="J54" s="12">
        <v>43</v>
      </c>
      <c r="K54" s="19">
        <f>_xlfn.XLOOKUP(CONCATENATE(J54,$B$4),Basisdaten!$O$5:$O$400,Basisdaten!$L$5:$L$400)</f>
        <v>44858</v>
      </c>
      <c r="L54" s="19">
        <f>_xlfn.XLOOKUP(CONCATENATE(J54,$C$4),Basisdaten!$O$5:$O$400,Basisdaten!$L$5:$L$400)</f>
        <v>44859</v>
      </c>
      <c r="M54" s="19">
        <f>_xlfn.XLOOKUP(CONCATENATE(J54,$D$4),Basisdaten!$O$5:$O$400,Basisdaten!$L$5:$L$400)</f>
        <v>44860</v>
      </c>
      <c r="N54" s="19">
        <f>_xlfn.XLOOKUP(CONCATENATE(J54,$E$4),Basisdaten!$O$5:$O$400,Basisdaten!$L$5:$L$400)</f>
        <v>44861</v>
      </c>
      <c r="O54" s="19">
        <f>_xlfn.XLOOKUP(CONCATENATE(J54,$F$4),Basisdaten!$O$5:$O$400,Basisdaten!$L$5:$L$400)</f>
        <v>44862</v>
      </c>
      <c r="P54" s="19">
        <f>_xlfn.XLOOKUP(CONCATENATE(J54,$G$4),Basisdaten!$O$5:$O$400,Basisdaten!$L$5:$L$400)</f>
        <v>44863</v>
      </c>
      <c r="Q54" s="19">
        <f>_xlfn.XLOOKUP(CONCATENATE(J54,$H$4),Basisdaten!$O$5:$O$400,Basisdaten!$L$5:$L$400)</f>
        <v>44864</v>
      </c>
      <c r="R54" s="14"/>
      <c r="S54" s="14"/>
      <c r="T54" s="14"/>
      <c r="U54" s="14"/>
    </row>
    <row r="55" spans="1:21" ht="18" x14ac:dyDescent="0.35">
      <c r="A55" s="12">
        <v>18</v>
      </c>
      <c r="B55" s="19">
        <f>_xlfn.XLOOKUP(CONCATENATE(A55,$B$4),Basisdaten!$O$5:$O$400,Basisdaten!$L$5:$L$400)</f>
        <v>44683</v>
      </c>
      <c r="C55" s="19">
        <f>_xlfn.XLOOKUP(CONCATENATE(A55,$C$4),Basisdaten!$O$5:$O$400,Basisdaten!$L$5:$L$400)</f>
        <v>44684</v>
      </c>
      <c r="D55" s="19">
        <f>_xlfn.XLOOKUP(CONCATENATE(A55,$D$4),Basisdaten!$O$5:$O$400,Basisdaten!$L$5:$L$400)</f>
        <v>44685</v>
      </c>
      <c r="E55" s="19">
        <f>_xlfn.XLOOKUP(CONCATENATE(A55,$E$4),Basisdaten!$O$5:$O$400,Basisdaten!$L$5:$L$400)</f>
        <v>44686</v>
      </c>
      <c r="F55" s="19">
        <f>_xlfn.XLOOKUP(CONCATENATE(A55,$F$4),Basisdaten!$O$5:$O$400,Basisdaten!$L$5:$L$400)</f>
        <v>44687</v>
      </c>
      <c r="G55" s="19">
        <f>_xlfn.XLOOKUP(CONCATENATE(A55,$G$4),Basisdaten!$O$5:$O$400,Basisdaten!$L$5:$L$400)</f>
        <v>44688</v>
      </c>
      <c r="H55" s="19">
        <f>_xlfn.XLOOKUP(CONCATENATE(A55,$H$4),Basisdaten!$O$5:$O$400,Basisdaten!$L$5:$L$400)</f>
        <v>44689</v>
      </c>
      <c r="I55" s="17"/>
      <c r="J55" s="12">
        <v>44</v>
      </c>
      <c r="K55" s="19">
        <f>_xlfn.XLOOKUP(CONCATENATE(J55,$B$4),Basisdaten!$O$5:$O$400,Basisdaten!$L$5:$L$400)</f>
        <v>44865</v>
      </c>
      <c r="L55" s="19">
        <f>_xlfn.XLOOKUP(CONCATENATE(J55,$C$4),Basisdaten!$O$5:$O$400,Basisdaten!$L$5:$L$400)</f>
        <v>44866</v>
      </c>
      <c r="M55" s="19">
        <f>_xlfn.XLOOKUP(CONCATENATE(J55,$D$4),Basisdaten!$O$5:$O$400,Basisdaten!$L$5:$L$400)</f>
        <v>44867</v>
      </c>
      <c r="N55" s="19">
        <f>_xlfn.XLOOKUP(CONCATENATE(J55,$E$4),Basisdaten!$O$5:$O$400,Basisdaten!$L$5:$L$400)</f>
        <v>44868</v>
      </c>
      <c r="O55" s="19">
        <f>_xlfn.XLOOKUP(CONCATENATE(J55,$F$4),Basisdaten!$O$5:$O$400,Basisdaten!$L$5:$L$400)</f>
        <v>44869</v>
      </c>
      <c r="P55" s="19">
        <f>_xlfn.XLOOKUP(CONCATENATE(J55,$G$4),Basisdaten!$O$5:$O$400,Basisdaten!$L$5:$L$400)</f>
        <v>44870</v>
      </c>
      <c r="Q55" s="19">
        <f>_xlfn.XLOOKUP(CONCATENATE(J55,$H$4),Basisdaten!$O$5:$O$400,Basisdaten!$L$5:$L$400)</f>
        <v>44871</v>
      </c>
      <c r="R55" s="14"/>
      <c r="S55" s="14"/>
      <c r="T55" s="14"/>
      <c r="U55" s="14"/>
    </row>
    <row r="56" spans="1:21" ht="18" x14ac:dyDescent="0.35">
      <c r="A56" s="12">
        <v>19</v>
      </c>
      <c r="B56" s="19">
        <f>_xlfn.XLOOKUP(CONCATENATE(A56,$B$4),Basisdaten!$O$5:$O$400,Basisdaten!$L$5:$L$400)</f>
        <v>44690</v>
      </c>
      <c r="C56" s="19">
        <f>_xlfn.XLOOKUP(CONCATENATE(A56,$C$4),Basisdaten!$O$5:$O$400,Basisdaten!$L$5:$L$400)</f>
        <v>44691</v>
      </c>
      <c r="D56" s="19">
        <f>_xlfn.XLOOKUP(CONCATENATE(A56,$D$4),Basisdaten!$O$5:$O$400,Basisdaten!$L$5:$L$400)</f>
        <v>44692</v>
      </c>
      <c r="E56" s="19">
        <f>_xlfn.XLOOKUP(CONCATENATE(A56,$E$4),Basisdaten!$O$5:$O$400,Basisdaten!$L$5:$L$400)</f>
        <v>44693</v>
      </c>
      <c r="F56" s="19">
        <f>_xlfn.XLOOKUP(CONCATENATE(A56,$F$4),Basisdaten!$O$5:$O$400,Basisdaten!$L$5:$L$400)</f>
        <v>44694</v>
      </c>
      <c r="G56" s="19">
        <f>_xlfn.XLOOKUP(CONCATENATE(A56,$G$4),Basisdaten!$O$5:$O$400,Basisdaten!$L$5:$L$400)</f>
        <v>44695</v>
      </c>
      <c r="H56" s="19">
        <f>_xlfn.XLOOKUP(CONCATENATE(A56,$H$4),Basisdaten!$O$5:$O$400,Basisdaten!$L$5:$L$400)</f>
        <v>44696</v>
      </c>
      <c r="I56" s="17"/>
      <c r="J56" s="12">
        <v>45</v>
      </c>
      <c r="K56" s="19">
        <f>_xlfn.XLOOKUP(CONCATENATE(J56,$B$4),Basisdaten!$O$5:$O$400,Basisdaten!$L$5:$L$400)</f>
        <v>44872</v>
      </c>
      <c r="L56" s="19">
        <f>_xlfn.XLOOKUP(CONCATENATE(J56,$C$4),Basisdaten!$O$5:$O$400,Basisdaten!$L$5:$L$400)</f>
        <v>44873</v>
      </c>
      <c r="M56" s="19">
        <f>_xlfn.XLOOKUP(CONCATENATE(J56,$D$4),Basisdaten!$O$5:$O$400,Basisdaten!$L$5:$L$400)</f>
        <v>44874</v>
      </c>
      <c r="N56" s="19">
        <f>_xlfn.XLOOKUP(CONCATENATE(J56,$E$4),Basisdaten!$O$5:$O$400,Basisdaten!$L$5:$L$400)</f>
        <v>44875</v>
      </c>
      <c r="O56" s="19">
        <f>_xlfn.XLOOKUP(CONCATENATE(J56,$F$4),Basisdaten!$O$5:$O$400,Basisdaten!$L$5:$L$400)</f>
        <v>44876</v>
      </c>
      <c r="P56" s="19">
        <f>_xlfn.XLOOKUP(CONCATENATE(J56,$G$4),Basisdaten!$O$5:$O$400,Basisdaten!$L$5:$L$400)</f>
        <v>44877</v>
      </c>
      <c r="Q56" s="19">
        <f>_xlfn.XLOOKUP(CONCATENATE(J56,$H$4),Basisdaten!$O$5:$O$400,Basisdaten!$L$5:$L$400)</f>
        <v>44878</v>
      </c>
      <c r="R56" s="14"/>
      <c r="S56" s="14"/>
      <c r="T56" s="14"/>
      <c r="U56" s="14"/>
    </row>
    <row r="57" spans="1:21" ht="18.600000000000001" thickBot="1" x14ac:dyDescent="0.4">
      <c r="A57" s="23">
        <v>20</v>
      </c>
      <c r="B57" s="24">
        <f>_xlfn.XLOOKUP(CONCATENATE(A57,$B$4),Basisdaten!$O$5:$O$400,Basisdaten!$L$5:$L$400)</f>
        <v>44697</v>
      </c>
      <c r="C57" s="24">
        <f>_xlfn.XLOOKUP(CONCATENATE(A57,$C$4),Basisdaten!$O$5:$O$400,Basisdaten!$L$5:$L$400)</f>
        <v>44698</v>
      </c>
      <c r="D57" s="24">
        <f>_xlfn.XLOOKUP(CONCATENATE(A57,$D$4),Basisdaten!$O$5:$O$400,Basisdaten!$L$5:$L$400)</f>
        <v>44699</v>
      </c>
      <c r="E57" s="24">
        <f>_xlfn.XLOOKUP(CONCATENATE(A57,$E$4),Basisdaten!$O$5:$O$400,Basisdaten!$L$5:$L$400)</f>
        <v>44700</v>
      </c>
      <c r="F57" s="24">
        <f>_xlfn.XLOOKUP(CONCATENATE(A57,$F$4),Basisdaten!$O$5:$O$400,Basisdaten!$L$5:$L$400)</f>
        <v>44701</v>
      </c>
      <c r="G57" s="24">
        <f>_xlfn.XLOOKUP(CONCATENATE(A57,$G$4),Basisdaten!$O$5:$O$400,Basisdaten!$L$5:$L$400)</f>
        <v>44702</v>
      </c>
      <c r="H57" s="24">
        <f>_xlfn.XLOOKUP(CONCATENATE(A57,$H$4),Basisdaten!$O$5:$O$400,Basisdaten!$L$5:$L$400)</f>
        <v>44703</v>
      </c>
      <c r="I57" s="17"/>
      <c r="J57" s="23">
        <v>46</v>
      </c>
      <c r="K57" s="24">
        <f>_xlfn.XLOOKUP(CONCATENATE(J57,$B$4),Basisdaten!$O$5:$O$400,Basisdaten!$L$5:$L$400)</f>
        <v>44879</v>
      </c>
      <c r="L57" s="24">
        <f>_xlfn.XLOOKUP(CONCATENATE(J57,$C$4),Basisdaten!$O$5:$O$400,Basisdaten!$L$5:$L$400)</f>
        <v>44880</v>
      </c>
      <c r="M57" s="24">
        <f>_xlfn.XLOOKUP(CONCATENATE(J57,$D$4),Basisdaten!$O$5:$O$400,Basisdaten!$L$5:$L$400)</f>
        <v>44881</v>
      </c>
      <c r="N57" s="24">
        <f>_xlfn.XLOOKUP(CONCATENATE(J57,$E$4),Basisdaten!$O$5:$O$400,Basisdaten!$L$5:$L$400)</f>
        <v>44882</v>
      </c>
      <c r="O57" s="24">
        <f>_xlfn.XLOOKUP(CONCATENATE(J57,$F$4),Basisdaten!$O$5:$O$400,Basisdaten!$L$5:$L$400)</f>
        <v>44883</v>
      </c>
      <c r="P57" s="24">
        <f>_xlfn.XLOOKUP(CONCATENATE(J57,$G$4),Basisdaten!$O$5:$O$400,Basisdaten!$L$5:$L$400)</f>
        <v>44884</v>
      </c>
      <c r="Q57" s="24">
        <f>_xlfn.XLOOKUP(CONCATENATE(J57,$H$4),Basisdaten!$O$5:$O$400,Basisdaten!$L$5:$L$400)</f>
        <v>44885</v>
      </c>
      <c r="R57" s="14"/>
      <c r="S57" s="14"/>
      <c r="T57" s="14"/>
      <c r="U57" s="14"/>
    </row>
    <row r="58" spans="1:21" ht="18.600000000000001" thickTop="1" x14ac:dyDescent="0.35">
      <c r="A58" s="21">
        <v>21</v>
      </c>
      <c r="B58" s="22">
        <f>_xlfn.XLOOKUP(CONCATENATE(A58,$B$4),Basisdaten!$O$5:$O$400,Basisdaten!$L$5:$L$400)</f>
        <v>44704</v>
      </c>
      <c r="C58" s="22">
        <f>_xlfn.XLOOKUP(CONCATENATE(A58,$C$4),Basisdaten!$O$5:$O$400,Basisdaten!$L$5:$L$400)</f>
        <v>44705</v>
      </c>
      <c r="D58" s="22">
        <f>_xlfn.XLOOKUP(CONCATENATE(A58,$D$4),Basisdaten!$O$5:$O$400,Basisdaten!$L$5:$L$400)</f>
        <v>44706</v>
      </c>
      <c r="E58" s="22">
        <f>_xlfn.XLOOKUP(CONCATENATE(A58,$E$4),Basisdaten!$O$5:$O$400,Basisdaten!$L$5:$L$400)</f>
        <v>44707</v>
      </c>
      <c r="F58" s="22">
        <f>_xlfn.XLOOKUP(CONCATENATE(A58,$F$4),Basisdaten!$O$5:$O$400,Basisdaten!$L$5:$L$400)</f>
        <v>44708</v>
      </c>
      <c r="G58" s="22">
        <f>_xlfn.XLOOKUP(CONCATENATE(A58,$G$4),Basisdaten!$O$5:$O$400,Basisdaten!$L$5:$L$400)</f>
        <v>44709</v>
      </c>
      <c r="H58" s="22">
        <f>_xlfn.XLOOKUP(CONCATENATE(A58,$H$4),Basisdaten!$O$5:$O$400,Basisdaten!$L$5:$L$400)</f>
        <v>44710</v>
      </c>
      <c r="I58" s="17"/>
      <c r="J58" s="21">
        <v>47</v>
      </c>
      <c r="K58" s="22">
        <f>_xlfn.XLOOKUP(CONCATENATE(J58,$B$4),Basisdaten!$O$5:$O$400,Basisdaten!$L$5:$L$400)</f>
        <v>44886</v>
      </c>
      <c r="L58" s="22">
        <f>_xlfn.XLOOKUP(CONCATENATE(J58,$C$4),Basisdaten!$O$5:$O$400,Basisdaten!$L$5:$L$400)</f>
        <v>44887</v>
      </c>
      <c r="M58" s="22">
        <f>_xlfn.XLOOKUP(CONCATENATE(J58,$D$4),Basisdaten!$O$5:$O$400,Basisdaten!$L$5:$L$400)</f>
        <v>44888</v>
      </c>
      <c r="N58" s="22">
        <f>_xlfn.XLOOKUP(CONCATENATE(J58,$E$4),Basisdaten!$O$5:$O$400,Basisdaten!$L$5:$L$400)</f>
        <v>44889</v>
      </c>
      <c r="O58" s="22">
        <f>_xlfn.XLOOKUP(CONCATENATE(J58,$F$4),Basisdaten!$O$5:$O$400,Basisdaten!$L$5:$L$400)</f>
        <v>44890</v>
      </c>
      <c r="P58" s="22">
        <f>_xlfn.XLOOKUP(CONCATENATE(J58,$G$4),Basisdaten!$O$5:$O$400,Basisdaten!$L$5:$L$400)</f>
        <v>44891</v>
      </c>
      <c r="Q58" s="22">
        <f>_xlfn.XLOOKUP(CONCATENATE(J58,$H$4),Basisdaten!$O$5:$O$400,Basisdaten!$L$5:$L$400)</f>
        <v>44892</v>
      </c>
      <c r="R58" s="14"/>
      <c r="S58" s="14"/>
      <c r="T58" s="14"/>
      <c r="U58" s="14"/>
    </row>
    <row r="59" spans="1:21" ht="18" x14ac:dyDescent="0.35">
      <c r="A59" s="12">
        <v>22</v>
      </c>
      <c r="B59" s="19">
        <f>_xlfn.XLOOKUP(CONCATENATE(A59,$B$4),Basisdaten!$O$5:$O$400,Basisdaten!$L$5:$L$400)</f>
        <v>44711</v>
      </c>
      <c r="C59" s="19">
        <f>_xlfn.XLOOKUP(CONCATENATE(A59,$C$4),Basisdaten!$O$5:$O$400,Basisdaten!$L$5:$L$400)</f>
        <v>44712</v>
      </c>
      <c r="D59" s="19">
        <f>_xlfn.XLOOKUP(CONCATENATE(A59,$D$4),Basisdaten!$O$5:$O$400,Basisdaten!$L$5:$L$400)</f>
        <v>44713</v>
      </c>
      <c r="E59" s="19">
        <f>_xlfn.XLOOKUP(CONCATENATE(A59,$E$4),Basisdaten!$O$5:$O$400,Basisdaten!$L$5:$L$400)</f>
        <v>44714</v>
      </c>
      <c r="F59" s="19">
        <f>_xlfn.XLOOKUP(CONCATENATE(A59,$F$4),Basisdaten!$O$5:$O$400,Basisdaten!$L$5:$L$400)</f>
        <v>44715</v>
      </c>
      <c r="G59" s="19">
        <f>_xlfn.XLOOKUP(CONCATENATE(A59,$G$4),Basisdaten!$O$5:$O$400,Basisdaten!$L$5:$L$400)</f>
        <v>44716</v>
      </c>
      <c r="H59" s="19">
        <f>_xlfn.XLOOKUP(CONCATENATE(A59,$H$4),Basisdaten!$O$5:$O$400,Basisdaten!$L$5:$L$400)</f>
        <v>44717</v>
      </c>
      <c r="I59" s="17"/>
      <c r="J59" s="12">
        <v>48</v>
      </c>
      <c r="K59" s="19">
        <f>_xlfn.XLOOKUP(CONCATENATE(J59,$B$4),Basisdaten!$O$5:$O$400,Basisdaten!$L$5:$L$400)</f>
        <v>44893</v>
      </c>
      <c r="L59" s="19">
        <f>_xlfn.XLOOKUP(CONCATENATE(J59,$C$4),Basisdaten!$O$5:$O$400,Basisdaten!$L$5:$L$400)</f>
        <v>44894</v>
      </c>
      <c r="M59" s="19">
        <f>_xlfn.XLOOKUP(CONCATENATE(J59,$D$4),Basisdaten!$O$5:$O$400,Basisdaten!$L$5:$L$400)</f>
        <v>44895</v>
      </c>
      <c r="N59" s="19">
        <f>_xlfn.XLOOKUP(CONCATENATE(J59,$E$4),Basisdaten!$O$5:$O$400,Basisdaten!$L$5:$L$400)</f>
        <v>44896</v>
      </c>
      <c r="O59" s="19">
        <f>_xlfn.XLOOKUP(CONCATENATE(J59,$F$4),Basisdaten!$O$5:$O$400,Basisdaten!$L$5:$L$400)</f>
        <v>44897</v>
      </c>
      <c r="P59" s="19">
        <f>_xlfn.XLOOKUP(CONCATENATE(J59,$G$4),Basisdaten!$O$5:$O$400,Basisdaten!$L$5:$L$400)</f>
        <v>44898</v>
      </c>
      <c r="Q59" s="19">
        <f>_xlfn.XLOOKUP(CONCATENATE(J59,$H$4),Basisdaten!$O$5:$O$400,Basisdaten!$L$5:$L$400)</f>
        <v>44899</v>
      </c>
      <c r="R59" s="14"/>
      <c r="S59" s="14"/>
      <c r="T59" s="14"/>
      <c r="U59" s="14"/>
    </row>
    <row r="60" spans="1:21" ht="18" x14ac:dyDescent="0.35">
      <c r="A60" s="12">
        <v>23</v>
      </c>
      <c r="B60" s="19">
        <f>_xlfn.XLOOKUP(CONCATENATE(A60,$B$4),Basisdaten!$O$5:$O$400,Basisdaten!$L$5:$L$400)</f>
        <v>44718</v>
      </c>
      <c r="C60" s="19">
        <f>_xlfn.XLOOKUP(CONCATENATE(A60,$C$4),Basisdaten!$O$5:$O$400,Basisdaten!$L$5:$L$400)</f>
        <v>44719</v>
      </c>
      <c r="D60" s="19">
        <f>_xlfn.XLOOKUP(CONCATENATE(A60,$D$4),Basisdaten!$O$5:$O$400,Basisdaten!$L$5:$L$400)</f>
        <v>44720</v>
      </c>
      <c r="E60" s="19">
        <f>_xlfn.XLOOKUP(CONCATENATE(A60,$E$4),Basisdaten!$O$5:$O$400,Basisdaten!$L$5:$L$400)</f>
        <v>44721</v>
      </c>
      <c r="F60" s="19">
        <f>_xlfn.XLOOKUP(CONCATENATE(A60,$F$4),Basisdaten!$O$5:$O$400,Basisdaten!$L$5:$L$400)</f>
        <v>44722</v>
      </c>
      <c r="G60" s="19">
        <f>_xlfn.XLOOKUP(CONCATENATE(A60,$G$4),Basisdaten!$O$5:$O$400,Basisdaten!$L$5:$L$400)</f>
        <v>44723</v>
      </c>
      <c r="H60" s="19">
        <f>_xlfn.XLOOKUP(CONCATENATE(A60,$H$4),Basisdaten!$O$5:$O$400,Basisdaten!$L$5:$L$400)</f>
        <v>44724</v>
      </c>
      <c r="I60" s="17"/>
      <c r="J60" s="12">
        <v>49</v>
      </c>
      <c r="K60" s="19">
        <f>_xlfn.XLOOKUP(CONCATENATE(J60,$B$4),Basisdaten!$O$5:$O$400,Basisdaten!$L$5:$L$400)</f>
        <v>44900</v>
      </c>
      <c r="L60" s="19">
        <f>_xlfn.XLOOKUP(CONCATENATE(J60,$C$4),Basisdaten!$O$5:$O$400,Basisdaten!$L$5:$L$400)</f>
        <v>44901</v>
      </c>
      <c r="M60" s="19">
        <f>_xlfn.XLOOKUP(CONCATENATE(J60,$D$4),Basisdaten!$O$5:$O$400,Basisdaten!$L$5:$L$400)</f>
        <v>44902</v>
      </c>
      <c r="N60" s="19">
        <f>_xlfn.XLOOKUP(CONCATENATE(J60,$E$4),Basisdaten!$O$5:$O$400,Basisdaten!$L$5:$L$400)</f>
        <v>44903</v>
      </c>
      <c r="O60" s="19">
        <f>_xlfn.XLOOKUP(CONCATENATE(J60,$F$4),Basisdaten!$O$5:$O$400,Basisdaten!$L$5:$L$400)</f>
        <v>44904</v>
      </c>
      <c r="P60" s="19">
        <f>_xlfn.XLOOKUP(CONCATENATE(J60,$G$4),Basisdaten!$O$5:$O$400,Basisdaten!$L$5:$L$400)</f>
        <v>44905</v>
      </c>
      <c r="Q60" s="19">
        <f>_xlfn.XLOOKUP(CONCATENATE(J60,$H$4),Basisdaten!$O$5:$O$400,Basisdaten!$L$5:$L$400)</f>
        <v>44906</v>
      </c>
      <c r="R60" s="14"/>
      <c r="S60" s="14"/>
      <c r="T60" s="14"/>
      <c r="U60" s="14"/>
    </row>
    <row r="61" spans="1:21" ht="18" x14ac:dyDescent="0.35">
      <c r="A61" s="12">
        <v>24</v>
      </c>
      <c r="B61" s="19">
        <f>_xlfn.XLOOKUP(CONCATENATE(A61,$B$4),Basisdaten!$O$5:$O$400,Basisdaten!$L$5:$L$400)</f>
        <v>44725</v>
      </c>
      <c r="C61" s="19">
        <f>_xlfn.XLOOKUP(CONCATENATE(A61,$C$4),Basisdaten!$O$5:$O$400,Basisdaten!$L$5:$L$400)</f>
        <v>44726</v>
      </c>
      <c r="D61" s="19">
        <f>_xlfn.XLOOKUP(CONCATENATE(A61,$D$4),Basisdaten!$O$5:$O$400,Basisdaten!$L$5:$L$400)</f>
        <v>44727</v>
      </c>
      <c r="E61" s="19">
        <f>_xlfn.XLOOKUP(CONCATENATE(A61,$E$4),Basisdaten!$O$5:$O$400,Basisdaten!$L$5:$L$400)</f>
        <v>44728</v>
      </c>
      <c r="F61" s="19">
        <f>_xlfn.XLOOKUP(CONCATENATE(A61,$F$4),Basisdaten!$O$5:$O$400,Basisdaten!$L$5:$L$400)</f>
        <v>44729</v>
      </c>
      <c r="G61" s="19">
        <f>_xlfn.XLOOKUP(CONCATENATE(A61,$G$4),Basisdaten!$O$5:$O$400,Basisdaten!$L$5:$L$400)</f>
        <v>44730</v>
      </c>
      <c r="H61" s="19">
        <f>_xlfn.XLOOKUP(CONCATENATE(A61,$H$4),Basisdaten!$O$5:$O$400,Basisdaten!$L$5:$L$400)</f>
        <v>44731</v>
      </c>
      <c r="I61" s="17"/>
      <c r="J61" s="12">
        <v>50</v>
      </c>
      <c r="K61" s="19">
        <f>_xlfn.XLOOKUP(CONCATENATE(J61,$B$4),Basisdaten!$O$5:$O$400,Basisdaten!$L$5:$L$400)</f>
        <v>44907</v>
      </c>
      <c r="L61" s="19">
        <f>_xlfn.XLOOKUP(CONCATENATE(J61,$C$4),Basisdaten!$O$5:$O$400,Basisdaten!$L$5:$L$400)</f>
        <v>44908</v>
      </c>
      <c r="M61" s="19">
        <f>_xlfn.XLOOKUP(CONCATENATE(J61,$D$4),Basisdaten!$O$5:$O$400,Basisdaten!$L$5:$L$400)</f>
        <v>44909</v>
      </c>
      <c r="N61" s="19">
        <f>_xlfn.XLOOKUP(CONCATENATE(J61,$E$4),Basisdaten!$O$5:$O$400,Basisdaten!$L$5:$L$400)</f>
        <v>44910</v>
      </c>
      <c r="O61" s="19">
        <f>_xlfn.XLOOKUP(CONCATENATE(J61,$F$4),Basisdaten!$O$5:$O$400,Basisdaten!$L$5:$L$400)</f>
        <v>44911</v>
      </c>
      <c r="P61" s="19">
        <f>_xlfn.XLOOKUP(CONCATENATE(J61,$G$4),Basisdaten!$O$5:$O$400,Basisdaten!$L$5:$L$400)</f>
        <v>44912</v>
      </c>
      <c r="Q61" s="19">
        <f>_xlfn.XLOOKUP(CONCATENATE(J61,$H$4),Basisdaten!$O$5:$O$400,Basisdaten!$L$5:$L$400)</f>
        <v>44913</v>
      </c>
      <c r="R61" s="14"/>
      <c r="S61" s="14"/>
      <c r="T61" s="14"/>
      <c r="U61" s="14"/>
    </row>
    <row r="62" spans="1:21" ht="18.600000000000001" thickBot="1" x14ac:dyDescent="0.4">
      <c r="A62" s="23">
        <v>25</v>
      </c>
      <c r="B62" s="24">
        <f>_xlfn.XLOOKUP(CONCATENATE(A62,$B$4),Basisdaten!$O$5:$O$400,Basisdaten!$L$5:$L$400)</f>
        <v>44732</v>
      </c>
      <c r="C62" s="24">
        <f>_xlfn.XLOOKUP(CONCATENATE(A62,$C$4),Basisdaten!$O$5:$O$400,Basisdaten!$L$5:$L$400)</f>
        <v>44733</v>
      </c>
      <c r="D62" s="24">
        <f>_xlfn.XLOOKUP(CONCATENATE(A62,$D$4),Basisdaten!$O$5:$O$400,Basisdaten!$L$5:$L$400)</f>
        <v>44734</v>
      </c>
      <c r="E62" s="24">
        <f>_xlfn.XLOOKUP(CONCATENATE(A62,$E$4),Basisdaten!$O$5:$O$400,Basisdaten!$L$5:$L$400)</f>
        <v>44735</v>
      </c>
      <c r="F62" s="24">
        <f>_xlfn.XLOOKUP(CONCATENATE(A62,$F$4),Basisdaten!$O$5:$O$400,Basisdaten!$L$5:$L$400)</f>
        <v>44736</v>
      </c>
      <c r="G62" s="24">
        <f>_xlfn.XLOOKUP(CONCATENATE(A62,$G$4),Basisdaten!$O$5:$O$400,Basisdaten!$L$5:$L$400)</f>
        <v>44737</v>
      </c>
      <c r="H62" s="24">
        <f>_xlfn.XLOOKUP(CONCATENATE(A62,$H$4),Basisdaten!$O$5:$O$400,Basisdaten!$L$5:$L$400)</f>
        <v>44738</v>
      </c>
      <c r="I62" s="17"/>
      <c r="J62" s="23">
        <v>51</v>
      </c>
      <c r="K62" s="24">
        <f>_xlfn.XLOOKUP(CONCATENATE(J62,$B$4),Basisdaten!$O$5:$O$400,Basisdaten!$L$5:$L$400)</f>
        <v>44914</v>
      </c>
      <c r="L62" s="24">
        <f>_xlfn.XLOOKUP(CONCATENATE(J62,$C$4),Basisdaten!$O$5:$O$400,Basisdaten!$L$5:$L$400)</f>
        <v>44915</v>
      </c>
      <c r="M62" s="24">
        <f>_xlfn.XLOOKUP(CONCATENATE(J62,$D$4),Basisdaten!$O$5:$O$400,Basisdaten!$L$5:$L$400)</f>
        <v>44916</v>
      </c>
      <c r="N62" s="24">
        <f>_xlfn.XLOOKUP(CONCATENATE(J62,$E$4),Basisdaten!$O$5:$O$400,Basisdaten!$L$5:$L$400)</f>
        <v>44917</v>
      </c>
      <c r="O62" s="24">
        <f>_xlfn.XLOOKUP(CONCATENATE(J62,$F$4),Basisdaten!$O$5:$O$400,Basisdaten!$L$5:$L$400)</f>
        <v>44918</v>
      </c>
      <c r="P62" s="24">
        <f>_xlfn.XLOOKUP(CONCATENATE(J62,$G$4),Basisdaten!$O$5:$O$400,Basisdaten!$L$5:$L$400)</f>
        <v>44919</v>
      </c>
      <c r="Q62" s="24">
        <f>_xlfn.XLOOKUP(CONCATENATE(J62,$H$4),Basisdaten!$O$5:$O$400,Basisdaten!$L$5:$L$400)</f>
        <v>44920</v>
      </c>
      <c r="R62" s="14"/>
      <c r="S62" s="14"/>
      <c r="T62" s="14"/>
      <c r="U62" s="14"/>
    </row>
    <row r="63" spans="1:21" ht="18.600000000000001" thickTop="1" x14ac:dyDescent="0.35">
      <c r="A63" s="21">
        <v>26</v>
      </c>
      <c r="B63" s="22">
        <f>_xlfn.XLOOKUP(CONCATENATE(A63,$B$4),Basisdaten!$O$5:$O$400,Basisdaten!$L$5:$L$400)</f>
        <v>44739</v>
      </c>
      <c r="C63" s="22">
        <f>_xlfn.XLOOKUP(CONCATENATE(A63,$C$4),Basisdaten!$O$5:$O$400,Basisdaten!$L$5:$L$400)</f>
        <v>44740</v>
      </c>
      <c r="D63" s="22">
        <f>_xlfn.XLOOKUP(CONCATENATE(A63,$D$4),Basisdaten!$O$5:$O$400,Basisdaten!$L$5:$L$400)</f>
        <v>44741</v>
      </c>
      <c r="E63" s="22">
        <f>_xlfn.XLOOKUP(CONCATENATE(A63,$E$4),Basisdaten!$O$5:$O$400,Basisdaten!$L$5:$L$400)</f>
        <v>44742</v>
      </c>
      <c r="F63" s="22">
        <f>_xlfn.XLOOKUP(CONCATENATE(A63,$F$4),Basisdaten!$O$5:$O$400,Basisdaten!$L$5:$L$400)</f>
        <v>44743</v>
      </c>
      <c r="G63" s="22">
        <f>_xlfn.XLOOKUP(CONCATENATE(A63,$G$4),Basisdaten!$O$5:$O$400,Basisdaten!$L$5:$L$400)</f>
        <v>44744</v>
      </c>
      <c r="H63" s="22">
        <f>_xlfn.XLOOKUP(CONCATENATE(A63,$H$4),Basisdaten!$O$5:$O$400,Basisdaten!$L$5:$L$400)</f>
        <v>44745</v>
      </c>
      <c r="I63" s="17"/>
      <c r="J63" s="21">
        <v>52</v>
      </c>
      <c r="K63" s="22">
        <f>_xlfn.XLOOKUP(CONCATENATE(J63,$B$4),Basisdaten!$O$5:$O$400,Basisdaten!$L$5:$L$400)</f>
        <v>44921</v>
      </c>
      <c r="L63" s="22">
        <f>_xlfn.XLOOKUP(CONCATENATE(J63,$C$4),Basisdaten!$O$5:$O$400,Basisdaten!$L$5:$L$400)</f>
        <v>44922</v>
      </c>
      <c r="M63" s="22">
        <f>_xlfn.XLOOKUP(CONCATENATE(J63,$D$4),Basisdaten!$O$5:$O$400,Basisdaten!$L$5:$L$400)</f>
        <v>44923</v>
      </c>
      <c r="N63" s="22">
        <f>_xlfn.XLOOKUP(CONCATENATE(J63,$E$4),Basisdaten!$O$5:$O$400,Basisdaten!$L$5:$L$400)</f>
        <v>44924</v>
      </c>
      <c r="O63" s="22">
        <f>_xlfn.XLOOKUP(CONCATENATE(J63,$F$4),Basisdaten!$O$5:$O$400,Basisdaten!$L$5:$L$400)</f>
        <v>44925</v>
      </c>
      <c r="P63" s="22">
        <f>_xlfn.XLOOKUP(CONCATENATE(J63,$G$4),Basisdaten!$O$5:$O$400,Basisdaten!$L$5:$L$400)</f>
        <v>44926</v>
      </c>
      <c r="Q63" s="22" t="e">
        <f>_xlfn.XLOOKUP(CONCATENATE(J63,$H$4),Basisdaten!$O$5:$O$400,Basisdaten!$L$5:$L$400)</f>
        <v>#N/A</v>
      </c>
      <c r="R63" s="14"/>
      <c r="S63" s="14"/>
      <c r="T63" s="14"/>
      <c r="U63" s="14"/>
    </row>
    <row r="65" spans="1:21" ht="21" x14ac:dyDescent="0.4">
      <c r="A65" s="2" t="s">
        <v>9</v>
      </c>
      <c r="R65" s="14"/>
      <c r="S65" s="14"/>
      <c r="T65" s="14"/>
      <c r="U65" s="14"/>
    </row>
    <row r="66" spans="1:21" ht="10.050000000000001" customHeight="1" x14ac:dyDescent="0.4">
      <c r="A66" s="2"/>
      <c r="R66" s="14"/>
      <c r="S66" s="14"/>
      <c r="T66" s="14"/>
      <c r="U66" s="14"/>
    </row>
    <row r="67" spans="1:21" ht="18" x14ac:dyDescent="0.35">
      <c r="A67" s="10" t="s">
        <v>1</v>
      </c>
      <c r="B67" s="13">
        <f>Basisdaten!R3</f>
        <v>2023</v>
      </c>
      <c r="R67" s="14"/>
      <c r="S67" s="14"/>
      <c r="T67" s="14"/>
      <c r="U67" s="14"/>
    </row>
    <row r="68" spans="1:21" x14ac:dyDescent="0.3">
      <c r="B68" s="9" t="s">
        <v>17</v>
      </c>
      <c r="C68" s="9" t="s">
        <v>18</v>
      </c>
      <c r="D68" s="9" t="s">
        <v>19</v>
      </c>
      <c r="E68" s="9" t="s">
        <v>20</v>
      </c>
      <c r="F68" s="9" t="s">
        <v>21</v>
      </c>
      <c r="G68" s="9" t="s">
        <v>22</v>
      </c>
      <c r="H68" s="9" t="s">
        <v>23</v>
      </c>
      <c r="I68" s="9"/>
      <c r="J68" s="9"/>
      <c r="K68" s="9"/>
      <c r="L68" s="9"/>
      <c r="M68" s="9"/>
      <c r="N68" s="9"/>
      <c r="O68" s="9"/>
      <c r="P68" s="9"/>
      <c r="Q68" s="9"/>
      <c r="R68" s="14"/>
      <c r="S68" s="14"/>
      <c r="T68" s="14"/>
      <c r="U68" s="14"/>
    </row>
    <row r="69" spans="1:21" ht="18" x14ac:dyDescent="0.35">
      <c r="A69" s="11" t="s">
        <v>8</v>
      </c>
      <c r="B69" s="3" t="s">
        <v>10</v>
      </c>
      <c r="C69" s="3" t="s">
        <v>11</v>
      </c>
      <c r="D69" s="3" t="s">
        <v>12</v>
      </c>
      <c r="E69" s="3" t="s">
        <v>13</v>
      </c>
      <c r="F69" s="3" t="s">
        <v>14</v>
      </c>
      <c r="G69" s="3" t="s">
        <v>15</v>
      </c>
      <c r="H69" s="3" t="s">
        <v>16</v>
      </c>
      <c r="I69" s="18"/>
      <c r="J69" s="11" t="s">
        <v>8</v>
      </c>
      <c r="K69" s="3" t="s">
        <v>10</v>
      </c>
      <c r="L69" s="3" t="s">
        <v>11</v>
      </c>
      <c r="M69" s="3" t="s">
        <v>12</v>
      </c>
      <c r="N69" s="3" t="s">
        <v>13</v>
      </c>
      <c r="O69" s="3" t="s">
        <v>14</v>
      </c>
      <c r="P69" s="3" t="s">
        <v>15</v>
      </c>
      <c r="Q69" s="3" t="s">
        <v>16</v>
      </c>
      <c r="R69" s="14"/>
      <c r="S69" s="14"/>
      <c r="T69" s="14"/>
      <c r="U69" s="14"/>
    </row>
    <row r="70" spans="1:21" ht="18" x14ac:dyDescent="0.35">
      <c r="A70" s="12">
        <v>1</v>
      </c>
      <c r="B70" s="19">
        <f>_xlfn.XLOOKUP(CONCATENATE(A70,$B$4),Basisdaten!$W$5:$W$400,Basisdaten!$T$5:$T$400)</f>
        <v>44928</v>
      </c>
      <c r="C70" s="19">
        <f>_xlfn.XLOOKUP(CONCATENATE(A70,$C$4),Basisdaten!$W$5:$W$400,Basisdaten!$T$5:$T$400)</f>
        <v>44929</v>
      </c>
      <c r="D70" s="19">
        <f>_xlfn.XLOOKUP(CONCATENATE(A70,$D$4),Basisdaten!$W$5:$W$400,Basisdaten!$T$5:$T$400)</f>
        <v>44930</v>
      </c>
      <c r="E70" s="19">
        <f>_xlfn.XLOOKUP(CONCATENATE(A70,$E$4),Basisdaten!$W$5:$W$400,Basisdaten!$T$5:$T$400)</f>
        <v>44931</v>
      </c>
      <c r="F70" s="19">
        <f>_xlfn.XLOOKUP(CONCATENATE(A70,$F$4),Basisdaten!$W$5:$W$400,Basisdaten!$T$5:$T$400)</f>
        <v>44932</v>
      </c>
      <c r="G70" s="19">
        <f>_xlfn.XLOOKUP(CONCATENATE(A70,$G$4),Basisdaten!$W$5:$W$400,Basisdaten!$T$5:$T$400)</f>
        <v>44933</v>
      </c>
      <c r="H70" s="19">
        <f>_xlfn.XLOOKUP(CONCATENATE(A70,$H$4),Basisdaten!$W$5:$W$400,Basisdaten!$T$5:$T$400)</f>
        <v>44934</v>
      </c>
      <c r="I70" s="17"/>
      <c r="J70" s="12">
        <v>27</v>
      </c>
      <c r="K70" s="19">
        <f>_xlfn.XLOOKUP(CONCATENATE(J70,$B$4),Basisdaten!$W$5:$W$400,Basisdaten!$T$5:$T$400)</f>
        <v>45110</v>
      </c>
      <c r="L70" s="19">
        <f>_xlfn.XLOOKUP(CONCATENATE(J70,$C$4),Basisdaten!$W$5:$W$400,Basisdaten!$T$5:$T$400)</f>
        <v>45111</v>
      </c>
      <c r="M70" s="19">
        <f>_xlfn.XLOOKUP(CONCATENATE(J70,$D$4),Basisdaten!$W$5:$W$400,Basisdaten!$T$5:$T$400)</f>
        <v>45112</v>
      </c>
      <c r="N70" s="19">
        <f>_xlfn.XLOOKUP(CONCATENATE(J70,$E$4),Basisdaten!$W$5:$W$400,Basisdaten!$T$5:$T$400)</f>
        <v>45113</v>
      </c>
      <c r="O70" s="19">
        <f>_xlfn.XLOOKUP(CONCATENATE(J70,$F$4),Basisdaten!$W$5:$W$400,Basisdaten!$T$5:$T$400)</f>
        <v>45114</v>
      </c>
      <c r="P70" s="19">
        <f>_xlfn.XLOOKUP(CONCATENATE(J70,$G$4),Basisdaten!$W$5:$W$400,Basisdaten!$T$5:$T$400)</f>
        <v>45115</v>
      </c>
      <c r="Q70" s="19">
        <f>_xlfn.XLOOKUP(CONCATENATE(J70,$H$4),Basisdaten!$W$5:$W$400,Basisdaten!$T$5:$T$400)</f>
        <v>45116</v>
      </c>
      <c r="R70" s="14"/>
      <c r="S70" s="14"/>
      <c r="T70" s="14"/>
      <c r="U70" s="14"/>
    </row>
    <row r="71" spans="1:21" ht="18" x14ac:dyDescent="0.35">
      <c r="A71" s="12">
        <v>2</v>
      </c>
      <c r="B71" s="19">
        <f>_xlfn.XLOOKUP(CONCATENATE(A71,$B$4),Basisdaten!$W$5:$W$400,Basisdaten!$T$5:$T$400)</f>
        <v>44935</v>
      </c>
      <c r="C71" s="19">
        <f>_xlfn.XLOOKUP(CONCATENATE(A71,$C$4),Basisdaten!$W$5:$W$400,Basisdaten!$T$5:$T$400)</f>
        <v>44936</v>
      </c>
      <c r="D71" s="19">
        <f>_xlfn.XLOOKUP(CONCATENATE(A71,$D$4),Basisdaten!$W$5:$W$400,Basisdaten!$T$5:$T$400)</f>
        <v>44937</v>
      </c>
      <c r="E71" s="19">
        <f>_xlfn.XLOOKUP(CONCATENATE(A71,$E$4),Basisdaten!$W$5:$W$400,Basisdaten!$T$5:$T$400)</f>
        <v>44938</v>
      </c>
      <c r="F71" s="19">
        <f>_xlfn.XLOOKUP(CONCATENATE(A71,$F$4),Basisdaten!$W$5:$W$400,Basisdaten!$T$5:$T$400)</f>
        <v>44939</v>
      </c>
      <c r="G71" s="19">
        <f>_xlfn.XLOOKUP(CONCATENATE(A71,$G$4),Basisdaten!$W$5:$W$400,Basisdaten!$T$5:$T$400)</f>
        <v>44940</v>
      </c>
      <c r="H71" s="19">
        <f>_xlfn.XLOOKUP(CONCATENATE(A71,$H$4),Basisdaten!$W$5:$W$400,Basisdaten!$T$5:$T$400)</f>
        <v>44941</v>
      </c>
      <c r="I71" s="17"/>
      <c r="J71" s="12">
        <v>28</v>
      </c>
      <c r="K71" s="19">
        <f>_xlfn.XLOOKUP(CONCATENATE(J71,$B$4),Basisdaten!$W$5:$W$400,Basisdaten!$T$5:$T$400)</f>
        <v>45117</v>
      </c>
      <c r="L71" s="19">
        <f>_xlfn.XLOOKUP(CONCATENATE(J71,$C$4),Basisdaten!$W$5:$W$400,Basisdaten!$T$5:$T$400)</f>
        <v>45118</v>
      </c>
      <c r="M71" s="19">
        <f>_xlfn.XLOOKUP(CONCATENATE(J71,$D$4),Basisdaten!$W$5:$W$400,Basisdaten!$T$5:$T$400)</f>
        <v>45119</v>
      </c>
      <c r="N71" s="19">
        <f>_xlfn.XLOOKUP(CONCATENATE(J71,$E$4),Basisdaten!$W$5:$W$400,Basisdaten!$T$5:$T$400)</f>
        <v>45120</v>
      </c>
      <c r="O71" s="19">
        <f>_xlfn.XLOOKUP(CONCATENATE(J71,$F$4),Basisdaten!$W$5:$W$400,Basisdaten!$T$5:$T$400)</f>
        <v>45121</v>
      </c>
      <c r="P71" s="19">
        <f>_xlfn.XLOOKUP(CONCATENATE(J71,$G$4),Basisdaten!$W$5:$W$400,Basisdaten!$T$5:$T$400)</f>
        <v>45122</v>
      </c>
      <c r="Q71" s="19">
        <f>_xlfn.XLOOKUP(CONCATENATE(J71,$H$4),Basisdaten!$W$5:$W$400,Basisdaten!$T$5:$T$400)</f>
        <v>45123</v>
      </c>
      <c r="R71" s="14"/>
      <c r="S71" s="14"/>
      <c r="T71" s="14"/>
      <c r="U71" s="14"/>
    </row>
    <row r="72" spans="1:21" ht="18" x14ac:dyDescent="0.35">
      <c r="A72" s="12">
        <v>3</v>
      </c>
      <c r="B72" s="19">
        <f>_xlfn.XLOOKUP(CONCATENATE(A72,$B$4),Basisdaten!$W$5:$W$400,Basisdaten!$T$5:$T$400)</f>
        <v>44942</v>
      </c>
      <c r="C72" s="19">
        <f>_xlfn.XLOOKUP(CONCATENATE(A72,$C$4),Basisdaten!$W$5:$W$400,Basisdaten!$T$5:$T$400)</f>
        <v>44943</v>
      </c>
      <c r="D72" s="19">
        <f>_xlfn.XLOOKUP(CONCATENATE(A72,$D$4),Basisdaten!$W$5:$W$400,Basisdaten!$T$5:$T$400)</f>
        <v>44944</v>
      </c>
      <c r="E72" s="19">
        <f>_xlfn.XLOOKUP(CONCATENATE(A72,$E$4),Basisdaten!$W$5:$W$400,Basisdaten!$T$5:$T$400)</f>
        <v>44945</v>
      </c>
      <c r="F72" s="19">
        <f>_xlfn.XLOOKUP(CONCATENATE(A72,$F$4),Basisdaten!$W$5:$W$400,Basisdaten!$T$5:$T$400)</f>
        <v>44946</v>
      </c>
      <c r="G72" s="19">
        <f>_xlfn.XLOOKUP(CONCATENATE(A72,$G$4),Basisdaten!$W$5:$W$400,Basisdaten!$T$5:$T$400)</f>
        <v>44947</v>
      </c>
      <c r="H72" s="19">
        <f>_xlfn.XLOOKUP(CONCATENATE(A72,$H$4),Basisdaten!$W$5:$W$400,Basisdaten!$T$5:$T$400)</f>
        <v>44948</v>
      </c>
      <c r="I72" s="17"/>
      <c r="J72" s="12">
        <v>29</v>
      </c>
      <c r="K72" s="19">
        <f>_xlfn.XLOOKUP(CONCATENATE(J72,$B$4),Basisdaten!$W$5:$W$400,Basisdaten!$T$5:$T$400)</f>
        <v>45124</v>
      </c>
      <c r="L72" s="19">
        <f>_xlfn.XLOOKUP(CONCATENATE(J72,$C$4),Basisdaten!$W$5:$W$400,Basisdaten!$T$5:$T$400)</f>
        <v>45125</v>
      </c>
      <c r="M72" s="19">
        <f>_xlfn.XLOOKUP(CONCATENATE(J72,$D$4),Basisdaten!$W$5:$W$400,Basisdaten!$T$5:$T$400)</f>
        <v>45126</v>
      </c>
      <c r="N72" s="19">
        <f>_xlfn.XLOOKUP(CONCATENATE(J72,$E$4),Basisdaten!$W$5:$W$400,Basisdaten!$T$5:$T$400)</f>
        <v>45127</v>
      </c>
      <c r="O72" s="19">
        <f>_xlfn.XLOOKUP(CONCATENATE(J72,$F$4),Basisdaten!$W$5:$W$400,Basisdaten!$T$5:$T$400)</f>
        <v>45128</v>
      </c>
      <c r="P72" s="19">
        <f>_xlfn.XLOOKUP(CONCATENATE(J72,$G$4),Basisdaten!$W$5:$W$400,Basisdaten!$T$5:$T$400)</f>
        <v>45129</v>
      </c>
      <c r="Q72" s="19">
        <f>_xlfn.XLOOKUP(CONCATENATE(J72,$H$4),Basisdaten!$W$5:$W$400,Basisdaten!$T$5:$T$400)</f>
        <v>45130</v>
      </c>
      <c r="R72" s="14"/>
      <c r="S72" s="14"/>
      <c r="T72" s="14"/>
      <c r="U72" s="14"/>
    </row>
    <row r="73" spans="1:21" ht="18" x14ac:dyDescent="0.35">
      <c r="A73" s="12">
        <v>4</v>
      </c>
      <c r="B73" s="19">
        <f>_xlfn.XLOOKUP(CONCATENATE(A73,$B$4),Basisdaten!$W$5:$W$400,Basisdaten!$T$5:$T$400)</f>
        <v>44949</v>
      </c>
      <c r="C73" s="19">
        <f>_xlfn.XLOOKUP(CONCATENATE(A73,$C$4),Basisdaten!$W$5:$W$400,Basisdaten!$T$5:$T$400)</f>
        <v>44950</v>
      </c>
      <c r="D73" s="19">
        <f>_xlfn.XLOOKUP(CONCATENATE(A73,$D$4),Basisdaten!$W$5:$W$400,Basisdaten!$T$5:$T$400)</f>
        <v>44951</v>
      </c>
      <c r="E73" s="19">
        <f>_xlfn.XLOOKUP(CONCATENATE(A73,$E$4),Basisdaten!$W$5:$W$400,Basisdaten!$T$5:$T$400)</f>
        <v>44952</v>
      </c>
      <c r="F73" s="19">
        <f>_xlfn.XLOOKUP(CONCATENATE(A73,$F$4),Basisdaten!$W$5:$W$400,Basisdaten!$T$5:$T$400)</f>
        <v>44953</v>
      </c>
      <c r="G73" s="19">
        <f>_xlfn.XLOOKUP(CONCATENATE(A73,$G$4),Basisdaten!$W$5:$W$400,Basisdaten!$T$5:$T$400)</f>
        <v>44954</v>
      </c>
      <c r="H73" s="19">
        <f>_xlfn.XLOOKUP(CONCATENATE(A73,$H$4),Basisdaten!$W$5:$W$400,Basisdaten!$T$5:$T$400)</f>
        <v>44955</v>
      </c>
      <c r="I73" s="17"/>
      <c r="J73" s="12">
        <v>30</v>
      </c>
      <c r="K73" s="19">
        <f>_xlfn.XLOOKUP(CONCATENATE(J73,$B$4),Basisdaten!$W$5:$W$400,Basisdaten!$T$5:$T$400)</f>
        <v>45131</v>
      </c>
      <c r="L73" s="19">
        <f>_xlfn.XLOOKUP(CONCATENATE(J73,$C$4),Basisdaten!$W$5:$W$400,Basisdaten!$T$5:$T$400)</f>
        <v>45132</v>
      </c>
      <c r="M73" s="19">
        <f>_xlfn.XLOOKUP(CONCATENATE(J73,$D$4),Basisdaten!$W$5:$W$400,Basisdaten!$T$5:$T$400)</f>
        <v>45133</v>
      </c>
      <c r="N73" s="19">
        <f>_xlfn.XLOOKUP(CONCATENATE(J73,$E$4),Basisdaten!$W$5:$W$400,Basisdaten!$T$5:$T$400)</f>
        <v>45134</v>
      </c>
      <c r="O73" s="19">
        <f>_xlfn.XLOOKUP(CONCATENATE(J73,$F$4),Basisdaten!$W$5:$W$400,Basisdaten!$T$5:$T$400)</f>
        <v>45135</v>
      </c>
      <c r="P73" s="19">
        <f>_xlfn.XLOOKUP(CONCATENATE(J73,$G$4),Basisdaten!$W$5:$W$400,Basisdaten!$T$5:$T$400)</f>
        <v>45136</v>
      </c>
      <c r="Q73" s="19">
        <f>_xlfn.XLOOKUP(CONCATENATE(J73,$H$4),Basisdaten!$W$5:$W$400,Basisdaten!$T$5:$T$400)</f>
        <v>45137</v>
      </c>
      <c r="R73" s="14"/>
      <c r="S73" s="14"/>
      <c r="T73" s="14"/>
      <c r="U73" s="14"/>
    </row>
    <row r="74" spans="1:21" ht="18.600000000000001" thickBot="1" x14ac:dyDescent="0.4">
      <c r="A74" s="23">
        <v>5</v>
      </c>
      <c r="B74" s="24">
        <f>_xlfn.XLOOKUP(CONCATENATE(A74,$B$4),Basisdaten!$W$5:$W$400,Basisdaten!$T$5:$T$400)</f>
        <v>44956</v>
      </c>
      <c r="C74" s="24">
        <f>_xlfn.XLOOKUP(CONCATENATE(A74,$C$4),Basisdaten!$W$5:$W$400,Basisdaten!$T$5:$T$400)</f>
        <v>44957</v>
      </c>
      <c r="D74" s="24">
        <f>_xlfn.XLOOKUP(CONCATENATE(A74,$D$4),Basisdaten!$W$5:$W$400,Basisdaten!$T$5:$T$400)</f>
        <v>44958</v>
      </c>
      <c r="E74" s="24">
        <f>_xlfn.XLOOKUP(CONCATENATE(A74,$E$4),Basisdaten!$W$5:$W$400,Basisdaten!$T$5:$T$400)</f>
        <v>44959</v>
      </c>
      <c r="F74" s="24">
        <f>_xlfn.XLOOKUP(CONCATENATE(A74,$F$4),Basisdaten!$W$5:$W$400,Basisdaten!$T$5:$T$400)</f>
        <v>44960</v>
      </c>
      <c r="G74" s="24">
        <f>_xlfn.XLOOKUP(CONCATENATE(A74,$G$4),Basisdaten!$W$5:$W$400,Basisdaten!$T$5:$T$400)</f>
        <v>44961</v>
      </c>
      <c r="H74" s="24">
        <f>_xlfn.XLOOKUP(CONCATENATE(A74,$H$4),Basisdaten!$W$5:$W$400,Basisdaten!$T$5:$T$400)</f>
        <v>44962</v>
      </c>
      <c r="I74" s="17"/>
      <c r="J74" s="23">
        <v>31</v>
      </c>
      <c r="K74" s="24">
        <f>_xlfn.XLOOKUP(CONCATENATE(J74,$B$4),Basisdaten!$W$5:$W$400,Basisdaten!$T$5:$T$400)</f>
        <v>45138</v>
      </c>
      <c r="L74" s="24">
        <f>_xlfn.XLOOKUP(CONCATENATE(J74,$C$4),Basisdaten!$W$5:$W$400,Basisdaten!$T$5:$T$400)</f>
        <v>45139</v>
      </c>
      <c r="M74" s="24">
        <f>_xlfn.XLOOKUP(CONCATENATE(J74,$D$4),Basisdaten!$W$5:$W$400,Basisdaten!$T$5:$T$400)</f>
        <v>45140</v>
      </c>
      <c r="N74" s="24">
        <f>_xlfn.XLOOKUP(CONCATENATE(J74,$E$4),Basisdaten!$W$5:$W$400,Basisdaten!$T$5:$T$400)</f>
        <v>45141</v>
      </c>
      <c r="O74" s="24">
        <f>_xlfn.XLOOKUP(CONCATENATE(J74,$F$4),Basisdaten!$W$5:$W$400,Basisdaten!$T$5:$T$400)</f>
        <v>45142</v>
      </c>
      <c r="P74" s="24">
        <f>_xlfn.XLOOKUP(CONCATENATE(J74,$G$4),Basisdaten!$W$5:$W$400,Basisdaten!$T$5:$T$400)</f>
        <v>45143</v>
      </c>
      <c r="Q74" s="24">
        <f>_xlfn.XLOOKUP(CONCATENATE(J74,$H$4),Basisdaten!$W$5:$W$400,Basisdaten!$T$5:$T$400)</f>
        <v>45144</v>
      </c>
      <c r="R74" s="14"/>
      <c r="S74" s="14"/>
      <c r="T74" s="14"/>
      <c r="U74" s="14"/>
    </row>
    <row r="75" spans="1:21" ht="18.600000000000001" thickTop="1" x14ac:dyDescent="0.35">
      <c r="A75" s="21">
        <v>6</v>
      </c>
      <c r="B75" s="22">
        <f>_xlfn.XLOOKUP(CONCATENATE(A75,$B$4),Basisdaten!$W$5:$W$400,Basisdaten!$T$5:$T$400)</f>
        <v>44963</v>
      </c>
      <c r="C75" s="22">
        <f>_xlfn.XLOOKUP(CONCATENATE(A75,$C$4),Basisdaten!$W$5:$W$400,Basisdaten!$T$5:$T$400)</f>
        <v>44964</v>
      </c>
      <c r="D75" s="22">
        <f>_xlfn.XLOOKUP(CONCATENATE(A75,$D$4),Basisdaten!$W$5:$W$400,Basisdaten!$T$5:$T$400)</f>
        <v>44965</v>
      </c>
      <c r="E75" s="22">
        <f>_xlfn.XLOOKUP(CONCATENATE(A75,$E$4),Basisdaten!$W$5:$W$400,Basisdaten!$T$5:$T$400)</f>
        <v>44966</v>
      </c>
      <c r="F75" s="22">
        <f>_xlfn.XLOOKUP(CONCATENATE(A75,$F$4),Basisdaten!$W$5:$W$400,Basisdaten!$T$5:$T$400)</f>
        <v>44967</v>
      </c>
      <c r="G75" s="22">
        <f>_xlfn.XLOOKUP(CONCATENATE(A75,$G$4),Basisdaten!$W$5:$W$400,Basisdaten!$T$5:$T$400)</f>
        <v>44968</v>
      </c>
      <c r="H75" s="22">
        <f>_xlfn.XLOOKUP(CONCATENATE(A75,$H$4),Basisdaten!$W$5:$W$400,Basisdaten!$T$5:$T$400)</f>
        <v>44969</v>
      </c>
      <c r="I75" s="17"/>
      <c r="J75" s="21">
        <v>32</v>
      </c>
      <c r="K75" s="22">
        <f>_xlfn.XLOOKUP(CONCATENATE(J75,$B$4),Basisdaten!$W$5:$W$400,Basisdaten!$T$5:$T$400)</f>
        <v>45145</v>
      </c>
      <c r="L75" s="22">
        <f>_xlfn.XLOOKUP(CONCATENATE(J75,$C$4),Basisdaten!$W$5:$W$400,Basisdaten!$T$5:$T$400)</f>
        <v>45146</v>
      </c>
      <c r="M75" s="22">
        <f>_xlfn.XLOOKUP(CONCATENATE(J75,$D$4),Basisdaten!$W$5:$W$400,Basisdaten!$T$5:$T$400)</f>
        <v>45147</v>
      </c>
      <c r="N75" s="22">
        <f>_xlfn.XLOOKUP(CONCATENATE(J75,$E$4),Basisdaten!$W$5:$W$400,Basisdaten!$T$5:$T$400)</f>
        <v>45148</v>
      </c>
      <c r="O75" s="22">
        <f>_xlfn.XLOOKUP(CONCATENATE(J75,$F$4),Basisdaten!$W$5:$W$400,Basisdaten!$T$5:$T$400)</f>
        <v>45149</v>
      </c>
      <c r="P75" s="22">
        <f>_xlfn.XLOOKUP(CONCATENATE(J75,$G$4),Basisdaten!$W$5:$W$400,Basisdaten!$T$5:$T$400)</f>
        <v>45150</v>
      </c>
      <c r="Q75" s="22">
        <f>_xlfn.XLOOKUP(CONCATENATE(J75,$H$4),Basisdaten!$W$5:$W$400,Basisdaten!$T$5:$T$400)</f>
        <v>45151</v>
      </c>
      <c r="R75" s="14"/>
      <c r="S75" s="14"/>
      <c r="T75" s="14"/>
      <c r="U75" s="14"/>
    </row>
    <row r="76" spans="1:21" ht="18" x14ac:dyDescent="0.35">
      <c r="A76" s="12">
        <v>7</v>
      </c>
      <c r="B76" s="19">
        <f>_xlfn.XLOOKUP(CONCATENATE(A76,$B$4),Basisdaten!$W$5:$W$400,Basisdaten!$T$5:$T$400)</f>
        <v>44970</v>
      </c>
      <c r="C76" s="19">
        <f>_xlfn.XLOOKUP(CONCATENATE(A76,$C$4),Basisdaten!$W$5:$W$400,Basisdaten!$T$5:$T$400)</f>
        <v>44971</v>
      </c>
      <c r="D76" s="19">
        <f>_xlfn.XLOOKUP(CONCATENATE(A76,$D$4),Basisdaten!$W$5:$W$400,Basisdaten!$T$5:$T$400)</f>
        <v>44972</v>
      </c>
      <c r="E76" s="19">
        <f>_xlfn.XLOOKUP(CONCATENATE(A76,$E$4),Basisdaten!$W$5:$W$400,Basisdaten!$T$5:$T$400)</f>
        <v>44973</v>
      </c>
      <c r="F76" s="19">
        <f>_xlfn.XLOOKUP(CONCATENATE(A76,$F$4),Basisdaten!$W$5:$W$400,Basisdaten!$T$5:$T$400)</f>
        <v>44974</v>
      </c>
      <c r="G76" s="19">
        <f>_xlfn.XLOOKUP(CONCATENATE(A76,$G$4),Basisdaten!$W$5:$W$400,Basisdaten!$T$5:$T$400)</f>
        <v>44975</v>
      </c>
      <c r="H76" s="19">
        <f>_xlfn.XLOOKUP(CONCATENATE(A76,$H$4),Basisdaten!$W$5:$W$400,Basisdaten!$T$5:$T$400)</f>
        <v>44976</v>
      </c>
      <c r="I76" s="17"/>
      <c r="J76" s="12">
        <v>33</v>
      </c>
      <c r="K76" s="19">
        <f>_xlfn.XLOOKUP(CONCATENATE(J76,$B$4),Basisdaten!$W$5:$W$400,Basisdaten!$T$5:$T$400)</f>
        <v>45152</v>
      </c>
      <c r="L76" s="19">
        <f>_xlfn.XLOOKUP(CONCATENATE(J76,$C$4),Basisdaten!$W$5:$W$400,Basisdaten!$T$5:$T$400)</f>
        <v>45153</v>
      </c>
      <c r="M76" s="19">
        <f>_xlfn.XLOOKUP(CONCATENATE(J76,$D$4),Basisdaten!$W$5:$W$400,Basisdaten!$T$5:$T$400)</f>
        <v>45154</v>
      </c>
      <c r="N76" s="19">
        <f>_xlfn.XLOOKUP(CONCATENATE(J76,$E$4),Basisdaten!$W$5:$W$400,Basisdaten!$T$5:$T$400)</f>
        <v>45155</v>
      </c>
      <c r="O76" s="19">
        <f>_xlfn.XLOOKUP(CONCATENATE(J76,$F$4),Basisdaten!$W$5:$W$400,Basisdaten!$T$5:$T$400)</f>
        <v>45156</v>
      </c>
      <c r="P76" s="19">
        <f>_xlfn.XLOOKUP(CONCATENATE(J76,$G$4),Basisdaten!$W$5:$W$400,Basisdaten!$T$5:$T$400)</f>
        <v>45157</v>
      </c>
      <c r="Q76" s="19">
        <f>_xlfn.XLOOKUP(CONCATENATE(J76,$H$4),Basisdaten!$W$5:$W$400,Basisdaten!$T$5:$T$400)</f>
        <v>45158</v>
      </c>
      <c r="R76" s="14"/>
      <c r="S76" s="14"/>
      <c r="T76" s="14"/>
      <c r="U76" s="14"/>
    </row>
    <row r="77" spans="1:21" ht="18" x14ac:dyDescent="0.35">
      <c r="A77" s="12">
        <v>8</v>
      </c>
      <c r="B77" s="19">
        <f>_xlfn.XLOOKUP(CONCATENATE(A77,$B$4),Basisdaten!$W$5:$W$400,Basisdaten!$T$5:$T$400)</f>
        <v>44977</v>
      </c>
      <c r="C77" s="19">
        <f>_xlfn.XLOOKUP(CONCATENATE(A77,$C$4),Basisdaten!$W$5:$W$400,Basisdaten!$T$5:$T$400)</f>
        <v>44978</v>
      </c>
      <c r="D77" s="19">
        <f>_xlfn.XLOOKUP(CONCATENATE(A77,$D$4),Basisdaten!$W$5:$W$400,Basisdaten!$T$5:$T$400)</f>
        <v>44979</v>
      </c>
      <c r="E77" s="19">
        <f>_xlfn.XLOOKUP(CONCATENATE(A77,$E$4),Basisdaten!$W$5:$W$400,Basisdaten!$T$5:$T$400)</f>
        <v>44980</v>
      </c>
      <c r="F77" s="19">
        <f>_xlfn.XLOOKUP(CONCATENATE(A77,$F$4),Basisdaten!$W$5:$W$400,Basisdaten!$T$5:$T$400)</f>
        <v>44981</v>
      </c>
      <c r="G77" s="19">
        <f>_xlfn.XLOOKUP(CONCATENATE(A77,$G$4),Basisdaten!$W$5:$W$400,Basisdaten!$T$5:$T$400)</f>
        <v>44982</v>
      </c>
      <c r="H77" s="19">
        <f>_xlfn.XLOOKUP(CONCATENATE(A77,$H$4),Basisdaten!$W$5:$W$400,Basisdaten!$T$5:$T$400)</f>
        <v>44983</v>
      </c>
      <c r="I77" s="17"/>
      <c r="J77" s="12">
        <v>34</v>
      </c>
      <c r="K77" s="19">
        <f>_xlfn.XLOOKUP(CONCATENATE(J77,$B$4),Basisdaten!$W$5:$W$400,Basisdaten!$T$5:$T$400)</f>
        <v>45159</v>
      </c>
      <c r="L77" s="19">
        <f>_xlfn.XLOOKUP(CONCATENATE(J77,$C$4),Basisdaten!$W$5:$W$400,Basisdaten!$T$5:$T$400)</f>
        <v>45160</v>
      </c>
      <c r="M77" s="19">
        <f>_xlfn.XLOOKUP(CONCATENATE(J77,$D$4),Basisdaten!$W$5:$W$400,Basisdaten!$T$5:$T$400)</f>
        <v>45161</v>
      </c>
      <c r="N77" s="19">
        <f>_xlfn.XLOOKUP(CONCATENATE(J77,$E$4),Basisdaten!$W$5:$W$400,Basisdaten!$T$5:$T$400)</f>
        <v>45162</v>
      </c>
      <c r="O77" s="19">
        <f>_xlfn.XLOOKUP(CONCATENATE(J77,$F$4),Basisdaten!$W$5:$W$400,Basisdaten!$T$5:$T$400)</f>
        <v>45163</v>
      </c>
      <c r="P77" s="19">
        <f>_xlfn.XLOOKUP(CONCATENATE(J77,$G$4),Basisdaten!$W$5:$W$400,Basisdaten!$T$5:$T$400)</f>
        <v>45164</v>
      </c>
      <c r="Q77" s="19">
        <f>_xlfn.XLOOKUP(CONCATENATE(J77,$H$4),Basisdaten!$W$5:$W$400,Basisdaten!$T$5:$T$400)</f>
        <v>45165</v>
      </c>
      <c r="R77" s="14"/>
      <c r="S77" s="14"/>
      <c r="T77" s="14"/>
      <c r="U77" s="14"/>
    </row>
    <row r="78" spans="1:21" ht="18" x14ac:dyDescent="0.35">
      <c r="A78" s="12">
        <v>9</v>
      </c>
      <c r="B78" s="19">
        <f>_xlfn.XLOOKUP(CONCATENATE(A78,$B$4),Basisdaten!$W$5:$W$400,Basisdaten!$T$5:$T$400)</f>
        <v>44984</v>
      </c>
      <c r="C78" s="19">
        <f>_xlfn.XLOOKUP(CONCATENATE(A78,$C$4),Basisdaten!$W$5:$W$400,Basisdaten!$T$5:$T$400)</f>
        <v>44985</v>
      </c>
      <c r="D78" s="19">
        <f>_xlfn.XLOOKUP(CONCATENATE(A78,$D$4),Basisdaten!$W$5:$W$400,Basisdaten!$T$5:$T$400)</f>
        <v>44986</v>
      </c>
      <c r="E78" s="19">
        <f>_xlfn.XLOOKUP(CONCATENATE(A78,$E$4),Basisdaten!$W$5:$W$400,Basisdaten!$T$5:$T$400)</f>
        <v>44987</v>
      </c>
      <c r="F78" s="19">
        <f>_xlfn.XLOOKUP(CONCATENATE(A78,$F$4),Basisdaten!$W$5:$W$400,Basisdaten!$T$5:$T$400)</f>
        <v>44988</v>
      </c>
      <c r="G78" s="19">
        <f>_xlfn.XLOOKUP(CONCATENATE(A78,$G$4),Basisdaten!$W$5:$W$400,Basisdaten!$T$5:$T$400)</f>
        <v>44989</v>
      </c>
      <c r="H78" s="19">
        <f>_xlfn.XLOOKUP(CONCATENATE(A78,$H$4),Basisdaten!$W$5:$W$400,Basisdaten!$T$5:$T$400)</f>
        <v>44990</v>
      </c>
      <c r="I78" s="17"/>
      <c r="J78" s="12">
        <v>35</v>
      </c>
      <c r="K78" s="19">
        <f>_xlfn.XLOOKUP(CONCATENATE(J78,$B$4),Basisdaten!$W$5:$W$400,Basisdaten!$T$5:$T$400)</f>
        <v>45166</v>
      </c>
      <c r="L78" s="19">
        <f>_xlfn.XLOOKUP(CONCATENATE(J78,$C$4),Basisdaten!$W$5:$W$400,Basisdaten!$T$5:$T$400)</f>
        <v>45167</v>
      </c>
      <c r="M78" s="19">
        <f>_xlfn.XLOOKUP(CONCATENATE(J78,$D$4),Basisdaten!$W$5:$W$400,Basisdaten!$T$5:$T$400)</f>
        <v>45168</v>
      </c>
      <c r="N78" s="19">
        <f>_xlfn.XLOOKUP(CONCATENATE(J78,$E$4),Basisdaten!$W$5:$W$400,Basisdaten!$T$5:$T$400)</f>
        <v>45169</v>
      </c>
      <c r="O78" s="19">
        <f>_xlfn.XLOOKUP(CONCATENATE(J78,$F$4),Basisdaten!$W$5:$W$400,Basisdaten!$T$5:$T$400)</f>
        <v>45170</v>
      </c>
      <c r="P78" s="19">
        <f>_xlfn.XLOOKUP(CONCATENATE(J78,$G$4),Basisdaten!$W$5:$W$400,Basisdaten!$T$5:$T$400)</f>
        <v>45171</v>
      </c>
      <c r="Q78" s="19">
        <f>_xlfn.XLOOKUP(CONCATENATE(J78,$H$4),Basisdaten!$W$5:$W$400,Basisdaten!$T$5:$T$400)</f>
        <v>45172</v>
      </c>
      <c r="R78" s="14"/>
      <c r="S78" s="14"/>
      <c r="T78" s="14"/>
      <c r="U78" s="14"/>
    </row>
    <row r="79" spans="1:21" ht="18.600000000000001" thickBot="1" x14ac:dyDescent="0.4">
      <c r="A79" s="23">
        <v>10</v>
      </c>
      <c r="B79" s="24">
        <f>_xlfn.XLOOKUP(CONCATENATE(A79,$B$4),Basisdaten!$W$5:$W$400,Basisdaten!$T$5:$T$400)</f>
        <v>44991</v>
      </c>
      <c r="C79" s="24">
        <f>_xlfn.XLOOKUP(CONCATENATE(A79,$C$4),Basisdaten!$W$5:$W$400,Basisdaten!$T$5:$T$400)</f>
        <v>44992</v>
      </c>
      <c r="D79" s="24">
        <f>_xlfn.XLOOKUP(CONCATENATE(A79,$D$4),Basisdaten!$W$5:$W$400,Basisdaten!$T$5:$T$400)</f>
        <v>44993</v>
      </c>
      <c r="E79" s="24">
        <f>_xlfn.XLOOKUP(CONCATENATE(A79,$E$4),Basisdaten!$W$5:$W$400,Basisdaten!$T$5:$T$400)</f>
        <v>44994</v>
      </c>
      <c r="F79" s="24">
        <f>_xlfn.XLOOKUP(CONCATENATE(A79,$F$4),Basisdaten!$W$5:$W$400,Basisdaten!$T$5:$T$400)</f>
        <v>44995</v>
      </c>
      <c r="G79" s="24">
        <f>_xlfn.XLOOKUP(CONCATENATE(A79,$G$4),Basisdaten!$W$5:$W$400,Basisdaten!$T$5:$T$400)</f>
        <v>44996</v>
      </c>
      <c r="H79" s="24">
        <f>_xlfn.XLOOKUP(CONCATENATE(A79,$H$4),Basisdaten!$W$5:$W$400,Basisdaten!$T$5:$T$400)</f>
        <v>44997</v>
      </c>
      <c r="I79" s="17"/>
      <c r="J79" s="23">
        <v>36</v>
      </c>
      <c r="K79" s="24">
        <f>_xlfn.XLOOKUP(CONCATENATE(J79,$B$4),Basisdaten!$W$5:$W$400,Basisdaten!$T$5:$T$400)</f>
        <v>45173</v>
      </c>
      <c r="L79" s="24">
        <f>_xlfn.XLOOKUP(CONCATENATE(J79,$C$4),Basisdaten!$W$5:$W$400,Basisdaten!$T$5:$T$400)</f>
        <v>45174</v>
      </c>
      <c r="M79" s="24">
        <f>_xlfn.XLOOKUP(CONCATENATE(J79,$D$4),Basisdaten!$W$5:$W$400,Basisdaten!$T$5:$T$400)</f>
        <v>45175</v>
      </c>
      <c r="N79" s="24">
        <f>_xlfn.XLOOKUP(CONCATENATE(J79,$E$4),Basisdaten!$W$5:$W$400,Basisdaten!$T$5:$T$400)</f>
        <v>45176</v>
      </c>
      <c r="O79" s="24">
        <f>_xlfn.XLOOKUP(CONCATENATE(J79,$F$4),Basisdaten!$W$5:$W$400,Basisdaten!$T$5:$T$400)</f>
        <v>45177</v>
      </c>
      <c r="P79" s="24">
        <f>_xlfn.XLOOKUP(CONCATENATE(J79,$G$4),Basisdaten!$W$5:$W$400,Basisdaten!$T$5:$T$400)</f>
        <v>45178</v>
      </c>
      <c r="Q79" s="24">
        <f>_xlfn.XLOOKUP(CONCATENATE(J79,$H$4),Basisdaten!$W$5:$W$400,Basisdaten!$T$5:$T$400)</f>
        <v>45179</v>
      </c>
      <c r="R79" s="14"/>
      <c r="S79" s="14"/>
      <c r="T79" s="14"/>
      <c r="U79" s="14"/>
    </row>
    <row r="80" spans="1:21" ht="18.600000000000001" thickTop="1" x14ac:dyDescent="0.35">
      <c r="A80" s="21">
        <v>11</v>
      </c>
      <c r="B80" s="22">
        <f>_xlfn.XLOOKUP(CONCATENATE(A80,$B$4),Basisdaten!$W$5:$W$400,Basisdaten!$T$5:$T$400)</f>
        <v>44998</v>
      </c>
      <c r="C80" s="22">
        <f>_xlfn.XLOOKUP(CONCATENATE(A80,$C$4),Basisdaten!$W$5:$W$400,Basisdaten!$T$5:$T$400)</f>
        <v>44999</v>
      </c>
      <c r="D80" s="22">
        <f>_xlfn.XLOOKUP(CONCATENATE(A80,$D$4),Basisdaten!$W$5:$W$400,Basisdaten!$T$5:$T$400)</f>
        <v>45000</v>
      </c>
      <c r="E80" s="22">
        <f>_xlfn.XLOOKUP(CONCATENATE(A80,$E$4),Basisdaten!$W$5:$W$400,Basisdaten!$T$5:$T$400)</f>
        <v>45001</v>
      </c>
      <c r="F80" s="22">
        <f>_xlfn.XLOOKUP(CONCATENATE(A80,$F$4),Basisdaten!$W$5:$W$400,Basisdaten!$T$5:$T$400)</f>
        <v>45002</v>
      </c>
      <c r="G80" s="22">
        <f>_xlfn.XLOOKUP(CONCATENATE(A80,$G$4),Basisdaten!$W$5:$W$400,Basisdaten!$T$5:$T$400)</f>
        <v>45003</v>
      </c>
      <c r="H80" s="22">
        <f>_xlfn.XLOOKUP(CONCATENATE(A80,$H$4),Basisdaten!$W$5:$W$400,Basisdaten!$T$5:$T$400)</f>
        <v>45004</v>
      </c>
      <c r="I80" s="17"/>
      <c r="J80" s="21">
        <v>37</v>
      </c>
      <c r="K80" s="22">
        <f>_xlfn.XLOOKUP(CONCATENATE(J80,$B$4),Basisdaten!$W$5:$W$400,Basisdaten!$T$5:$T$400)</f>
        <v>45180</v>
      </c>
      <c r="L80" s="22">
        <f>_xlfn.XLOOKUP(CONCATENATE(J80,$C$4),Basisdaten!$W$5:$W$400,Basisdaten!$T$5:$T$400)</f>
        <v>45181</v>
      </c>
      <c r="M80" s="22">
        <f>_xlfn.XLOOKUP(CONCATENATE(J80,$D$4),Basisdaten!$W$5:$W$400,Basisdaten!$T$5:$T$400)</f>
        <v>45182</v>
      </c>
      <c r="N80" s="22">
        <f>_xlfn.XLOOKUP(CONCATENATE(J80,$E$4),Basisdaten!$W$5:$W$400,Basisdaten!$T$5:$T$400)</f>
        <v>45183</v>
      </c>
      <c r="O80" s="22">
        <f>_xlfn.XLOOKUP(CONCATENATE(J80,$F$4),Basisdaten!$W$5:$W$400,Basisdaten!$T$5:$T$400)</f>
        <v>45184</v>
      </c>
      <c r="P80" s="22">
        <f>_xlfn.XLOOKUP(CONCATENATE(J80,$G$4),Basisdaten!$W$5:$W$400,Basisdaten!$T$5:$T$400)</f>
        <v>45185</v>
      </c>
      <c r="Q80" s="22">
        <f>_xlfn.XLOOKUP(CONCATENATE(J80,$H$4),Basisdaten!$W$5:$W$400,Basisdaten!$T$5:$T$400)</f>
        <v>45186</v>
      </c>
      <c r="R80" s="14"/>
      <c r="S80" s="14"/>
      <c r="T80" s="14"/>
      <c r="U80" s="14"/>
    </row>
    <row r="81" spans="1:21" ht="18" x14ac:dyDescent="0.35">
      <c r="A81" s="12">
        <v>12</v>
      </c>
      <c r="B81" s="19">
        <f>_xlfn.XLOOKUP(CONCATENATE(A81,$B$4),Basisdaten!$W$5:$W$400,Basisdaten!$T$5:$T$400)</f>
        <v>45005</v>
      </c>
      <c r="C81" s="19">
        <f>_xlfn.XLOOKUP(CONCATENATE(A81,$C$4),Basisdaten!$W$5:$W$400,Basisdaten!$T$5:$T$400)</f>
        <v>45006</v>
      </c>
      <c r="D81" s="19">
        <f>_xlfn.XLOOKUP(CONCATENATE(A81,$D$4),Basisdaten!$W$5:$W$400,Basisdaten!$T$5:$T$400)</f>
        <v>45007</v>
      </c>
      <c r="E81" s="19">
        <f>_xlfn.XLOOKUP(CONCATENATE(A81,$E$4),Basisdaten!$W$5:$W$400,Basisdaten!$T$5:$T$400)</f>
        <v>45008</v>
      </c>
      <c r="F81" s="19">
        <f>_xlfn.XLOOKUP(CONCATENATE(A81,$F$4),Basisdaten!$W$5:$W$400,Basisdaten!$T$5:$T$400)</f>
        <v>45009</v>
      </c>
      <c r="G81" s="19">
        <f>_xlfn.XLOOKUP(CONCATENATE(A81,$G$4),Basisdaten!$W$5:$W$400,Basisdaten!$T$5:$T$400)</f>
        <v>45010</v>
      </c>
      <c r="H81" s="19">
        <f>_xlfn.XLOOKUP(CONCATENATE(A81,$H$4),Basisdaten!$W$5:$W$400,Basisdaten!$T$5:$T$400)</f>
        <v>45011</v>
      </c>
      <c r="I81" s="17"/>
      <c r="J81" s="12">
        <v>38</v>
      </c>
      <c r="K81" s="19">
        <f>_xlfn.XLOOKUP(CONCATENATE(J81,$B$4),Basisdaten!$W$5:$W$400,Basisdaten!$T$5:$T$400)</f>
        <v>45187</v>
      </c>
      <c r="L81" s="19">
        <f>_xlfn.XLOOKUP(CONCATENATE(J81,$C$4),Basisdaten!$W$5:$W$400,Basisdaten!$T$5:$T$400)</f>
        <v>45188</v>
      </c>
      <c r="M81" s="19">
        <f>_xlfn.XLOOKUP(CONCATENATE(J81,$D$4),Basisdaten!$W$5:$W$400,Basisdaten!$T$5:$T$400)</f>
        <v>45189</v>
      </c>
      <c r="N81" s="19">
        <f>_xlfn.XLOOKUP(CONCATENATE(J81,$E$4),Basisdaten!$W$5:$W$400,Basisdaten!$T$5:$T$400)</f>
        <v>45190</v>
      </c>
      <c r="O81" s="19">
        <f>_xlfn.XLOOKUP(CONCATENATE(J81,$F$4),Basisdaten!$W$5:$W$400,Basisdaten!$T$5:$T$400)</f>
        <v>45191</v>
      </c>
      <c r="P81" s="19">
        <f>_xlfn.XLOOKUP(CONCATENATE(J81,$G$4),Basisdaten!$W$5:$W$400,Basisdaten!$T$5:$T$400)</f>
        <v>45192</v>
      </c>
      <c r="Q81" s="19">
        <f>_xlfn.XLOOKUP(CONCATENATE(J81,$H$4),Basisdaten!$W$5:$W$400,Basisdaten!$T$5:$T$400)</f>
        <v>45193</v>
      </c>
      <c r="R81" s="14"/>
      <c r="S81" s="14"/>
      <c r="T81" s="14"/>
      <c r="U81" s="14"/>
    </row>
    <row r="82" spans="1:21" ht="18" x14ac:dyDescent="0.35">
      <c r="A82" s="12">
        <v>13</v>
      </c>
      <c r="B82" s="19">
        <f>_xlfn.XLOOKUP(CONCATENATE(A82,$B$4),Basisdaten!$W$5:$W$400,Basisdaten!$T$5:$T$400)</f>
        <v>45012</v>
      </c>
      <c r="C82" s="19">
        <f>_xlfn.XLOOKUP(CONCATENATE(A82,$C$4),Basisdaten!$W$5:$W$400,Basisdaten!$T$5:$T$400)</f>
        <v>45013</v>
      </c>
      <c r="D82" s="19">
        <f>_xlfn.XLOOKUP(CONCATENATE(A82,$D$4),Basisdaten!$W$5:$W$400,Basisdaten!$T$5:$T$400)</f>
        <v>45014</v>
      </c>
      <c r="E82" s="19">
        <f>_xlfn.XLOOKUP(CONCATENATE(A82,$E$4),Basisdaten!$W$5:$W$400,Basisdaten!$T$5:$T$400)</f>
        <v>45015</v>
      </c>
      <c r="F82" s="19">
        <f>_xlfn.XLOOKUP(CONCATENATE(A82,$F$4),Basisdaten!$W$5:$W$400,Basisdaten!$T$5:$T$400)</f>
        <v>45016</v>
      </c>
      <c r="G82" s="19">
        <f>_xlfn.XLOOKUP(CONCATENATE(A82,$G$4),Basisdaten!$W$5:$W$400,Basisdaten!$T$5:$T$400)</f>
        <v>45017</v>
      </c>
      <c r="H82" s="19">
        <f>_xlfn.XLOOKUP(CONCATENATE(A82,$H$4),Basisdaten!$W$5:$W$400,Basisdaten!$T$5:$T$400)</f>
        <v>45018</v>
      </c>
      <c r="I82" s="17"/>
      <c r="J82" s="12">
        <v>39</v>
      </c>
      <c r="K82" s="19">
        <f>_xlfn.XLOOKUP(CONCATENATE(J82,$B$4),Basisdaten!$W$5:$W$400,Basisdaten!$T$5:$T$400)</f>
        <v>45194</v>
      </c>
      <c r="L82" s="19">
        <f>_xlfn.XLOOKUP(CONCATENATE(J82,$C$4),Basisdaten!$W$5:$W$400,Basisdaten!$T$5:$T$400)</f>
        <v>45195</v>
      </c>
      <c r="M82" s="19">
        <f>_xlfn.XLOOKUP(CONCATENATE(J82,$D$4),Basisdaten!$W$5:$W$400,Basisdaten!$T$5:$T$400)</f>
        <v>45196</v>
      </c>
      <c r="N82" s="19">
        <f>_xlfn.XLOOKUP(CONCATENATE(J82,$E$4),Basisdaten!$W$5:$W$400,Basisdaten!$T$5:$T$400)</f>
        <v>45197</v>
      </c>
      <c r="O82" s="19">
        <f>_xlfn.XLOOKUP(CONCATENATE(J82,$F$4),Basisdaten!$W$5:$W$400,Basisdaten!$T$5:$T$400)</f>
        <v>45198</v>
      </c>
      <c r="P82" s="19">
        <f>_xlfn.XLOOKUP(CONCATENATE(J82,$G$4),Basisdaten!$W$5:$W$400,Basisdaten!$T$5:$T$400)</f>
        <v>45199</v>
      </c>
      <c r="Q82" s="19">
        <f>_xlfn.XLOOKUP(CONCATENATE(J82,$H$4),Basisdaten!$W$5:$W$400,Basisdaten!$T$5:$T$400)</f>
        <v>45200</v>
      </c>
      <c r="R82" s="14"/>
      <c r="S82" s="14"/>
      <c r="T82" s="14"/>
      <c r="U82" s="14"/>
    </row>
    <row r="83" spans="1:21" ht="18" x14ac:dyDescent="0.35">
      <c r="A83" s="12">
        <v>14</v>
      </c>
      <c r="B83" s="19">
        <f>_xlfn.XLOOKUP(CONCATENATE(A83,$B$4),Basisdaten!$W$5:$W$400,Basisdaten!$T$5:$T$400)</f>
        <v>45019</v>
      </c>
      <c r="C83" s="19">
        <f>_xlfn.XLOOKUP(CONCATENATE(A83,$C$4),Basisdaten!$W$5:$W$400,Basisdaten!$T$5:$T$400)</f>
        <v>45020</v>
      </c>
      <c r="D83" s="19">
        <f>_xlfn.XLOOKUP(CONCATENATE(A83,$D$4),Basisdaten!$W$5:$W$400,Basisdaten!$T$5:$T$400)</f>
        <v>45021</v>
      </c>
      <c r="E83" s="19">
        <f>_xlfn.XLOOKUP(CONCATENATE(A83,$E$4),Basisdaten!$W$5:$W$400,Basisdaten!$T$5:$T$400)</f>
        <v>45022</v>
      </c>
      <c r="F83" s="19">
        <f>_xlfn.XLOOKUP(CONCATENATE(A83,$F$4),Basisdaten!$W$5:$W$400,Basisdaten!$T$5:$T$400)</f>
        <v>45023</v>
      </c>
      <c r="G83" s="19">
        <f>_xlfn.XLOOKUP(CONCATENATE(A83,$G$4),Basisdaten!$W$5:$W$400,Basisdaten!$T$5:$T$400)</f>
        <v>45024</v>
      </c>
      <c r="H83" s="19">
        <f>_xlfn.XLOOKUP(CONCATENATE(A83,$H$4),Basisdaten!$W$5:$W$400,Basisdaten!$T$5:$T$400)</f>
        <v>45025</v>
      </c>
      <c r="I83" s="17"/>
      <c r="J83" s="12">
        <v>40</v>
      </c>
      <c r="K83" s="19">
        <f>_xlfn.XLOOKUP(CONCATENATE(J83,$B$4),Basisdaten!$W$5:$W$400,Basisdaten!$T$5:$T$400)</f>
        <v>45201</v>
      </c>
      <c r="L83" s="19">
        <f>_xlfn.XLOOKUP(CONCATENATE(J83,$C$4),Basisdaten!$W$5:$W$400,Basisdaten!$T$5:$T$400)</f>
        <v>45202</v>
      </c>
      <c r="M83" s="19">
        <f>_xlfn.XLOOKUP(CONCATENATE(J83,$D$4),Basisdaten!$W$5:$W$400,Basisdaten!$T$5:$T$400)</f>
        <v>45203</v>
      </c>
      <c r="N83" s="19">
        <f>_xlfn.XLOOKUP(CONCATENATE(J83,$E$4),Basisdaten!$W$5:$W$400,Basisdaten!$T$5:$T$400)</f>
        <v>45204</v>
      </c>
      <c r="O83" s="19">
        <f>_xlfn.XLOOKUP(CONCATENATE(J83,$F$4),Basisdaten!$W$5:$W$400,Basisdaten!$T$5:$T$400)</f>
        <v>45205</v>
      </c>
      <c r="P83" s="19">
        <f>_xlfn.XLOOKUP(CONCATENATE(J83,$G$4),Basisdaten!$W$5:$W$400,Basisdaten!$T$5:$T$400)</f>
        <v>45206</v>
      </c>
      <c r="Q83" s="19">
        <f>_xlfn.XLOOKUP(CONCATENATE(J83,$H$4),Basisdaten!$W$5:$W$400,Basisdaten!$T$5:$T$400)</f>
        <v>45207</v>
      </c>
      <c r="R83" s="14"/>
      <c r="S83" s="14"/>
      <c r="T83" s="14"/>
      <c r="U83" s="14"/>
    </row>
    <row r="84" spans="1:21" ht="18.600000000000001" thickBot="1" x14ac:dyDescent="0.4">
      <c r="A84" s="23">
        <v>15</v>
      </c>
      <c r="B84" s="24">
        <f>_xlfn.XLOOKUP(CONCATENATE(A84,$B$4),Basisdaten!$W$5:$W$400,Basisdaten!$T$5:$T$400)</f>
        <v>45026</v>
      </c>
      <c r="C84" s="24">
        <f>_xlfn.XLOOKUP(CONCATENATE(A84,$C$4),Basisdaten!$W$5:$W$400,Basisdaten!$T$5:$T$400)</f>
        <v>45027</v>
      </c>
      <c r="D84" s="24">
        <f>_xlfn.XLOOKUP(CONCATENATE(A84,$D$4),Basisdaten!$W$5:$W$400,Basisdaten!$T$5:$T$400)</f>
        <v>45028</v>
      </c>
      <c r="E84" s="24">
        <f>_xlfn.XLOOKUP(CONCATENATE(A84,$E$4),Basisdaten!$W$5:$W$400,Basisdaten!$T$5:$T$400)</f>
        <v>45029</v>
      </c>
      <c r="F84" s="24">
        <f>_xlfn.XLOOKUP(CONCATENATE(A84,$F$4),Basisdaten!$W$5:$W$400,Basisdaten!$T$5:$T$400)</f>
        <v>45030</v>
      </c>
      <c r="G84" s="24">
        <f>_xlfn.XLOOKUP(CONCATENATE(A84,$G$4),Basisdaten!$W$5:$W$400,Basisdaten!$T$5:$T$400)</f>
        <v>45031</v>
      </c>
      <c r="H84" s="24">
        <f>_xlfn.XLOOKUP(CONCATENATE(A84,$H$4),Basisdaten!$W$5:$W$400,Basisdaten!$T$5:$T$400)</f>
        <v>45032</v>
      </c>
      <c r="I84" s="17"/>
      <c r="J84" s="23">
        <v>41</v>
      </c>
      <c r="K84" s="24">
        <f>_xlfn.XLOOKUP(CONCATENATE(J84,$B$4),Basisdaten!$W$5:$W$400,Basisdaten!$T$5:$T$400)</f>
        <v>45208</v>
      </c>
      <c r="L84" s="24">
        <f>_xlfn.XLOOKUP(CONCATENATE(J84,$C$4),Basisdaten!$W$5:$W$400,Basisdaten!$T$5:$T$400)</f>
        <v>45209</v>
      </c>
      <c r="M84" s="24">
        <f>_xlfn.XLOOKUP(CONCATENATE(J84,$D$4),Basisdaten!$W$5:$W$400,Basisdaten!$T$5:$T$400)</f>
        <v>45210</v>
      </c>
      <c r="N84" s="24">
        <f>_xlfn.XLOOKUP(CONCATENATE(J84,$E$4),Basisdaten!$W$5:$W$400,Basisdaten!$T$5:$T$400)</f>
        <v>45211</v>
      </c>
      <c r="O84" s="24">
        <f>_xlfn.XLOOKUP(CONCATENATE(J84,$F$4),Basisdaten!$W$5:$W$400,Basisdaten!$T$5:$T$400)</f>
        <v>45212</v>
      </c>
      <c r="P84" s="24">
        <f>_xlfn.XLOOKUP(CONCATENATE(J84,$G$4),Basisdaten!$W$5:$W$400,Basisdaten!$T$5:$T$400)</f>
        <v>45213</v>
      </c>
      <c r="Q84" s="24">
        <f>_xlfn.XLOOKUP(CONCATENATE(J84,$H$4),Basisdaten!$W$5:$W$400,Basisdaten!$T$5:$T$400)</f>
        <v>45214</v>
      </c>
      <c r="R84" s="14"/>
      <c r="S84" s="14"/>
      <c r="T84" s="14"/>
      <c r="U84" s="14"/>
    </row>
    <row r="85" spans="1:21" ht="18.600000000000001" thickTop="1" x14ac:dyDescent="0.35">
      <c r="A85" s="21">
        <v>16</v>
      </c>
      <c r="B85" s="22">
        <f>_xlfn.XLOOKUP(CONCATENATE(A85,$B$4),Basisdaten!$W$5:$W$400,Basisdaten!$T$5:$T$400)</f>
        <v>45033</v>
      </c>
      <c r="C85" s="22">
        <f>_xlfn.XLOOKUP(CONCATENATE(A85,$C$4),Basisdaten!$W$5:$W$400,Basisdaten!$T$5:$T$400)</f>
        <v>45034</v>
      </c>
      <c r="D85" s="22">
        <f>_xlfn.XLOOKUP(CONCATENATE(A85,$D$4),Basisdaten!$W$5:$W$400,Basisdaten!$T$5:$T$400)</f>
        <v>45035</v>
      </c>
      <c r="E85" s="22">
        <f>_xlfn.XLOOKUP(CONCATENATE(A85,$E$4),Basisdaten!$W$5:$W$400,Basisdaten!$T$5:$T$400)</f>
        <v>45036</v>
      </c>
      <c r="F85" s="22">
        <f>_xlfn.XLOOKUP(CONCATENATE(A85,$F$4),Basisdaten!$W$5:$W$400,Basisdaten!$T$5:$T$400)</f>
        <v>45037</v>
      </c>
      <c r="G85" s="22">
        <f>_xlfn.XLOOKUP(CONCATENATE(A85,$G$4),Basisdaten!$W$5:$W$400,Basisdaten!$T$5:$T$400)</f>
        <v>45038</v>
      </c>
      <c r="H85" s="22">
        <f>_xlfn.XLOOKUP(CONCATENATE(A85,$H$4),Basisdaten!$W$5:$W$400,Basisdaten!$T$5:$T$400)</f>
        <v>45039</v>
      </c>
      <c r="I85" s="17"/>
      <c r="J85" s="21">
        <v>42</v>
      </c>
      <c r="K85" s="22">
        <f>_xlfn.XLOOKUP(CONCATENATE(J85,$B$4),Basisdaten!$W$5:$W$400,Basisdaten!$T$5:$T$400)</f>
        <v>45215</v>
      </c>
      <c r="L85" s="22">
        <f>_xlfn.XLOOKUP(CONCATENATE(J85,$C$4),Basisdaten!$W$5:$W$400,Basisdaten!$T$5:$T$400)</f>
        <v>45216</v>
      </c>
      <c r="M85" s="22">
        <f>_xlfn.XLOOKUP(CONCATENATE(J85,$D$4),Basisdaten!$W$5:$W$400,Basisdaten!$T$5:$T$400)</f>
        <v>45217</v>
      </c>
      <c r="N85" s="22">
        <f>_xlfn.XLOOKUP(CONCATENATE(J85,$E$4),Basisdaten!$W$5:$W$400,Basisdaten!$T$5:$T$400)</f>
        <v>45218</v>
      </c>
      <c r="O85" s="22">
        <f>_xlfn.XLOOKUP(CONCATENATE(J85,$F$4),Basisdaten!$W$5:$W$400,Basisdaten!$T$5:$T$400)</f>
        <v>45219</v>
      </c>
      <c r="P85" s="22">
        <f>_xlfn.XLOOKUP(CONCATENATE(J85,$G$4),Basisdaten!$W$5:$W$400,Basisdaten!$T$5:$T$400)</f>
        <v>45220</v>
      </c>
      <c r="Q85" s="22">
        <f>_xlfn.XLOOKUP(CONCATENATE(J85,$H$4),Basisdaten!$W$5:$W$400,Basisdaten!$T$5:$T$400)</f>
        <v>45221</v>
      </c>
      <c r="R85" s="14"/>
      <c r="S85" s="14"/>
      <c r="T85" s="14"/>
      <c r="U85" s="14"/>
    </row>
    <row r="86" spans="1:21" ht="18" x14ac:dyDescent="0.35">
      <c r="A86" s="12">
        <v>17</v>
      </c>
      <c r="B86" s="19">
        <f>_xlfn.XLOOKUP(CONCATENATE(A86,$B$4),Basisdaten!$W$5:$W$400,Basisdaten!$T$5:$T$400)</f>
        <v>45040</v>
      </c>
      <c r="C86" s="19">
        <f>_xlfn.XLOOKUP(CONCATENATE(A86,$C$4),Basisdaten!$W$5:$W$400,Basisdaten!$T$5:$T$400)</f>
        <v>45041</v>
      </c>
      <c r="D86" s="19">
        <f>_xlfn.XLOOKUP(CONCATENATE(A86,$D$4),Basisdaten!$W$5:$W$400,Basisdaten!$T$5:$T$400)</f>
        <v>45042</v>
      </c>
      <c r="E86" s="19">
        <f>_xlfn.XLOOKUP(CONCATENATE(A86,$E$4),Basisdaten!$W$5:$W$400,Basisdaten!$T$5:$T$400)</f>
        <v>45043</v>
      </c>
      <c r="F86" s="19">
        <f>_xlfn.XLOOKUP(CONCATENATE(A86,$F$4),Basisdaten!$W$5:$W$400,Basisdaten!$T$5:$T$400)</f>
        <v>45044</v>
      </c>
      <c r="G86" s="19">
        <f>_xlfn.XLOOKUP(CONCATENATE(A86,$G$4),Basisdaten!$W$5:$W$400,Basisdaten!$T$5:$T$400)</f>
        <v>45045</v>
      </c>
      <c r="H86" s="19">
        <f>_xlfn.XLOOKUP(CONCATENATE(A86,$H$4),Basisdaten!$W$5:$W$400,Basisdaten!$T$5:$T$400)</f>
        <v>45046</v>
      </c>
      <c r="I86" s="17"/>
      <c r="J86" s="12">
        <v>43</v>
      </c>
      <c r="K86" s="19">
        <f>_xlfn.XLOOKUP(CONCATENATE(J86,$B$4),Basisdaten!$W$5:$W$400,Basisdaten!$T$5:$T$400)</f>
        <v>45222</v>
      </c>
      <c r="L86" s="19">
        <f>_xlfn.XLOOKUP(CONCATENATE(J86,$C$4),Basisdaten!$W$5:$W$400,Basisdaten!$T$5:$T$400)</f>
        <v>45223</v>
      </c>
      <c r="M86" s="19">
        <f>_xlfn.XLOOKUP(CONCATENATE(J86,$D$4),Basisdaten!$W$5:$W$400,Basisdaten!$T$5:$T$400)</f>
        <v>45224</v>
      </c>
      <c r="N86" s="19">
        <f>_xlfn.XLOOKUP(CONCATENATE(J86,$E$4),Basisdaten!$W$5:$W$400,Basisdaten!$T$5:$T$400)</f>
        <v>45225</v>
      </c>
      <c r="O86" s="19">
        <f>_xlfn.XLOOKUP(CONCATENATE(J86,$F$4),Basisdaten!$W$5:$W$400,Basisdaten!$T$5:$T$400)</f>
        <v>45226</v>
      </c>
      <c r="P86" s="19">
        <f>_xlfn.XLOOKUP(CONCATENATE(J86,$G$4),Basisdaten!$W$5:$W$400,Basisdaten!$T$5:$T$400)</f>
        <v>45227</v>
      </c>
      <c r="Q86" s="19">
        <f>_xlfn.XLOOKUP(CONCATENATE(J86,$H$4),Basisdaten!$W$5:$W$400,Basisdaten!$T$5:$T$400)</f>
        <v>45228</v>
      </c>
      <c r="R86" s="14"/>
      <c r="S86" s="14"/>
      <c r="T86" s="14"/>
      <c r="U86" s="14"/>
    </row>
    <row r="87" spans="1:21" ht="18" x14ac:dyDescent="0.35">
      <c r="A87" s="12">
        <v>18</v>
      </c>
      <c r="B87" s="19">
        <f>_xlfn.XLOOKUP(CONCATENATE(A87,$B$4),Basisdaten!$W$5:$W$400,Basisdaten!$T$5:$T$400)</f>
        <v>45047</v>
      </c>
      <c r="C87" s="19">
        <f>_xlfn.XLOOKUP(CONCATENATE(A87,$C$4),Basisdaten!$W$5:$W$400,Basisdaten!$T$5:$T$400)</f>
        <v>45048</v>
      </c>
      <c r="D87" s="19">
        <f>_xlfn.XLOOKUP(CONCATENATE(A87,$D$4),Basisdaten!$W$5:$W$400,Basisdaten!$T$5:$T$400)</f>
        <v>45049</v>
      </c>
      <c r="E87" s="19">
        <f>_xlfn.XLOOKUP(CONCATENATE(A87,$E$4),Basisdaten!$W$5:$W$400,Basisdaten!$T$5:$T$400)</f>
        <v>45050</v>
      </c>
      <c r="F87" s="19">
        <f>_xlfn.XLOOKUP(CONCATENATE(A87,$F$4),Basisdaten!$W$5:$W$400,Basisdaten!$T$5:$T$400)</f>
        <v>45051</v>
      </c>
      <c r="G87" s="19">
        <f>_xlfn.XLOOKUP(CONCATENATE(A87,$G$4),Basisdaten!$W$5:$W$400,Basisdaten!$T$5:$T$400)</f>
        <v>45052</v>
      </c>
      <c r="H87" s="19">
        <f>_xlfn.XLOOKUP(CONCATENATE(A87,$H$4),Basisdaten!$W$5:$W$400,Basisdaten!$T$5:$T$400)</f>
        <v>45053</v>
      </c>
      <c r="I87" s="17"/>
      <c r="J87" s="12">
        <v>44</v>
      </c>
      <c r="K87" s="19">
        <f>_xlfn.XLOOKUP(CONCATENATE(J87,$B$4),Basisdaten!$W$5:$W$400,Basisdaten!$T$5:$T$400)</f>
        <v>45229</v>
      </c>
      <c r="L87" s="19">
        <f>_xlfn.XLOOKUP(CONCATENATE(J87,$C$4),Basisdaten!$W$5:$W$400,Basisdaten!$T$5:$T$400)</f>
        <v>45230</v>
      </c>
      <c r="M87" s="19">
        <f>_xlfn.XLOOKUP(CONCATENATE(J87,$D$4),Basisdaten!$W$5:$W$400,Basisdaten!$T$5:$T$400)</f>
        <v>45231</v>
      </c>
      <c r="N87" s="19">
        <f>_xlfn.XLOOKUP(CONCATENATE(J87,$E$4),Basisdaten!$W$5:$W$400,Basisdaten!$T$5:$T$400)</f>
        <v>45232</v>
      </c>
      <c r="O87" s="19">
        <f>_xlfn.XLOOKUP(CONCATENATE(J87,$F$4),Basisdaten!$W$5:$W$400,Basisdaten!$T$5:$T$400)</f>
        <v>45233</v>
      </c>
      <c r="P87" s="19">
        <f>_xlfn.XLOOKUP(CONCATENATE(J87,$G$4),Basisdaten!$W$5:$W$400,Basisdaten!$T$5:$T$400)</f>
        <v>45234</v>
      </c>
      <c r="Q87" s="19">
        <f>_xlfn.XLOOKUP(CONCATENATE(J87,$H$4),Basisdaten!$W$5:$W$400,Basisdaten!$T$5:$T$400)</f>
        <v>45235</v>
      </c>
      <c r="R87" s="14"/>
      <c r="S87" s="14"/>
      <c r="T87" s="14"/>
      <c r="U87" s="14"/>
    </row>
    <row r="88" spans="1:21" ht="18" x14ac:dyDescent="0.35">
      <c r="A88" s="12">
        <v>19</v>
      </c>
      <c r="B88" s="19">
        <f>_xlfn.XLOOKUP(CONCATENATE(A88,$B$4),Basisdaten!$W$5:$W$400,Basisdaten!$T$5:$T$400)</f>
        <v>45054</v>
      </c>
      <c r="C88" s="19">
        <f>_xlfn.XLOOKUP(CONCATENATE(A88,$C$4),Basisdaten!$W$5:$W$400,Basisdaten!$T$5:$T$400)</f>
        <v>45055</v>
      </c>
      <c r="D88" s="19">
        <f>_xlfn.XLOOKUP(CONCATENATE(A88,$D$4),Basisdaten!$W$5:$W$400,Basisdaten!$T$5:$T$400)</f>
        <v>45056</v>
      </c>
      <c r="E88" s="19">
        <f>_xlfn.XLOOKUP(CONCATENATE(A88,$E$4),Basisdaten!$W$5:$W$400,Basisdaten!$T$5:$T$400)</f>
        <v>45057</v>
      </c>
      <c r="F88" s="19">
        <f>_xlfn.XLOOKUP(CONCATENATE(A88,$F$4),Basisdaten!$W$5:$W$400,Basisdaten!$T$5:$T$400)</f>
        <v>45058</v>
      </c>
      <c r="G88" s="19">
        <f>_xlfn.XLOOKUP(CONCATENATE(A88,$G$4),Basisdaten!$W$5:$W$400,Basisdaten!$T$5:$T$400)</f>
        <v>45059</v>
      </c>
      <c r="H88" s="19">
        <f>_xlfn.XLOOKUP(CONCATENATE(A88,$H$4),Basisdaten!$W$5:$W$400,Basisdaten!$T$5:$T$400)</f>
        <v>45060</v>
      </c>
      <c r="I88" s="17"/>
      <c r="J88" s="12">
        <v>45</v>
      </c>
      <c r="K88" s="19">
        <f>_xlfn.XLOOKUP(CONCATENATE(J88,$B$4),Basisdaten!$W$5:$W$400,Basisdaten!$T$5:$T$400)</f>
        <v>45236</v>
      </c>
      <c r="L88" s="19">
        <f>_xlfn.XLOOKUP(CONCATENATE(J88,$C$4),Basisdaten!$W$5:$W$400,Basisdaten!$T$5:$T$400)</f>
        <v>45237</v>
      </c>
      <c r="M88" s="19">
        <f>_xlfn.XLOOKUP(CONCATENATE(J88,$D$4),Basisdaten!$W$5:$W$400,Basisdaten!$T$5:$T$400)</f>
        <v>45238</v>
      </c>
      <c r="N88" s="19">
        <f>_xlfn.XLOOKUP(CONCATENATE(J88,$E$4),Basisdaten!$W$5:$W$400,Basisdaten!$T$5:$T$400)</f>
        <v>45239</v>
      </c>
      <c r="O88" s="19">
        <f>_xlfn.XLOOKUP(CONCATENATE(J88,$F$4),Basisdaten!$W$5:$W$400,Basisdaten!$T$5:$T$400)</f>
        <v>45240</v>
      </c>
      <c r="P88" s="19">
        <f>_xlfn.XLOOKUP(CONCATENATE(J88,$G$4),Basisdaten!$W$5:$W$400,Basisdaten!$T$5:$T$400)</f>
        <v>45241</v>
      </c>
      <c r="Q88" s="19">
        <f>_xlfn.XLOOKUP(CONCATENATE(J88,$H$4),Basisdaten!$W$5:$W$400,Basisdaten!$T$5:$T$400)</f>
        <v>45242</v>
      </c>
      <c r="R88" s="14"/>
      <c r="S88" s="14"/>
      <c r="T88" s="14"/>
      <c r="U88" s="14"/>
    </row>
    <row r="89" spans="1:21" ht="18.600000000000001" thickBot="1" x14ac:dyDescent="0.4">
      <c r="A89" s="23">
        <v>20</v>
      </c>
      <c r="B89" s="24">
        <f>_xlfn.XLOOKUP(CONCATENATE(A89,$B$4),Basisdaten!$W$5:$W$400,Basisdaten!$T$5:$T$400)</f>
        <v>45061</v>
      </c>
      <c r="C89" s="24">
        <f>_xlfn.XLOOKUP(CONCATENATE(A89,$C$4),Basisdaten!$W$5:$W$400,Basisdaten!$T$5:$T$400)</f>
        <v>45062</v>
      </c>
      <c r="D89" s="24">
        <f>_xlfn.XLOOKUP(CONCATENATE(A89,$D$4),Basisdaten!$W$5:$W$400,Basisdaten!$T$5:$T$400)</f>
        <v>45063</v>
      </c>
      <c r="E89" s="24">
        <f>_xlfn.XLOOKUP(CONCATENATE(A89,$E$4),Basisdaten!$W$5:$W$400,Basisdaten!$T$5:$T$400)</f>
        <v>45064</v>
      </c>
      <c r="F89" s="24">
        <f>_xlfn.XLOOKUP(CONCATENATE(A89,$F$4),Basisdaten!$W$5:$W$400,Basisdaten!$T$5:$T$400)</f>
        <v>45065</v>
      </c>
      <c r="G89" s="24">
        <f>_xlfn.XLOOKUP(CONCATENATE(A89,$G$4),Basisdaten!$W$5:$W$400,Basisdaten!$T$5:$T$400)</f>
        <v>45066</v>
      </c>
      <c r="H89" s="24">
        <f>_xlfn.XLOOKUP(CONCATENATE(A89,$H$4),Basisdaten!$W$5:$W$400,Basisdaten!$T$5:$T$400)</f>
        <v>45067</v>
      </c>
      <c r="I89" s="17"/>
      <c r="J89" s="23">
        <v>46</v>
      </c>
      <c r="K89" s="24">
        <f>_xlfn.XLOOKUP(CONCATENATE(J89,$B$4),Basisdaten!$W$5:$W$400,Basisdaten!$T$5:$T$400)</f>
        <v>45243</v>
      </c>
      <c r="L89" s="24">
        <f>_xlfn.XLOOKUP(CONCATENATE(J89,$C$4),Basisdaten!$W$5:$W$400,Basisdaten!$T$5:$T$400)</f>
        <v>45244</v>
      </c>
      <c r="M89" s="24">
        <f>_xlfn.XLOOKUP(CONCATENATE(J89,$D$4),Basisdaten!$W$5:$W$400,Basisdaten!$T$5:$T$400)</f>
        <v>45245</v>
      </c>
      <c r="N89" s="24">
        <f>_xlfn.XLOOKUP(CONCATENATE(J89,$E$4),Basisdaten!$W$5:$W$400,Basisdaten!$T$5:$T$400)</f>
        <v>45246</v>
      </c>
      <c r="O89" s="24">
        <f>_xlfn.XLOOKUP(CONCATENATE(J89,$F$4),Basisdaten!$W$5:$W$400,Basisdaten!$T$5:$T$400)</f>
        <v>45247</v>
      </c>
      <c r="P89" s="24">
        <f>_xlfn.XLOOKUP(CONCATENATE(J89,$G$4),Basisdaten!$W$5:$W$400,Basisdaten!$T$5:$T$400)</f>
        <v>45248</v>
      </c>
      <c r="Q89" s="24">
        <f>_xlfn.XLOOKUP(CONCATENATE(J89,$H$4),Basisdaten!$W$5:$W$400,Basisdaten!$T$5:$T$400)</f>
        <v>45249</v>
      </c>
      <c r="R89" s="14"/>
      <c r="S89" s="14"/>
      <c r="T89" s="14"/>
      <c r="U89" s="14"/>
    </row>
    <row r="90" spans="1:21" ht="18.600000000000001" thickTop="1" x14ac:dyDescent="0.35">
      <c r="A90" s="21">
        <v>21</v>
      </c>
      <c r="B90" s="22">
        <f>_xlfn.XLOOKUP(CONCATENATE(A90,$B$4),Basisdaten!$W$5:$W$400,Basisdaten!$T$5:$T$400)</f>
        <v>45068</v>
      </c>
      <c r="C90" s="22">
        <f>_xlfn.XLOOKUP(CONCATENATE(A90,$C$4),Basisdaten!$W$5:$W$400,Basisdaten!$T$5:$T$400)</f>
        <v>45069</v>
      </c>
      <c r="D90" s="22">
        <f>_xlfn.XLOOKUP(CONCATENATE(A90,$D$4),Basisdaten!$W$5:$W$400,Basisdaten!$T$5:$T$400)</f>
        <v>45070</v>
      </c>
      <c r="E90" s="22">
        <f>_xlfn.XLOOKUP(CONCATENATE(A90,$E$4),Basisdaten!$W$5:$W$400,Basisdaten!$T$5:$T$400)</f>
        <v>45071</v>
      </c>
      <c r="F90" s="22">
        <f>_xlfn.XLOOKUP(CONCATENATE(A90,$F$4),Basisdaten!$W$5:$W$400,Basisdaten!$T$5:$T$400)</f>
        <v>45072</v>
      </c>
      <c r="G90" s="22">
        <f>_xlfn.XLOOKUP(CONCATENATE(A90,$G$4),Basisdaten!$W$5:$W$400,Basisdaten!$T$5:$T$400)</f>
        <v>45073</v>
      </c>
      <c r="H90" s="22">
        <f>_xlfn.XLOOKUP(CONCATENATE(A90,$H$4),Basisdaten!$W$5:$W$400,Basisdaten!$T$5:$T$400)</f>
        <v>45074</v>
      </c>
      <c r="I90" s="17"/>
      <c r="J90" s="21">
        <v>47</v>
      </c>
      <c r="K90" s="22">
        <f>_xlfn.XLOOKUP(CONCATENATE(J90,$B$4),Basisdaten!$W$5:$W$400,Basisdaten!$T$5:$T$400)</f>
        <v>45250</v>
      </c>
      <c r="L90" s="22">
        <f>_xlfn.XLOOKUP(CONCATENATE(J90,$C$4),Basisdaten!$W$5:$W$400,Basisdaten!$T$5:$T$400)</f>
        <v>45251</v>
      </c>
      <c r="M90" s="22">
        <f>_xlfn.XLOOKUP(CONCATENATE(J90,$D$4),Basisdaten!$W$5:$W$400,Basisdaten!$T$5:$T$400)</f>
        <v>45252</v>
      </c>
      <c r="N90" s="22">
        <f>_xlfn.XLOOKUP(CONCATENATE(J90,$E$4),Basisdaten!$W$5:$W$400,Basisdaten!$T$5:$T$400)</f>
        <v>45253</v>
      </c>
      <c r="O90" s="22">
        <f>_xlfn.XLOOKUP(CONCATENATE(J90,$F$4),Basisdaten!$W$5:$W$400,Basisdaten!$T$5:$T$400)</f>
        <v>45254</v>
      </c>
      <c r="P90" s="22">
        <f>_xlfn.XLOOKUP(CONCATENATE(J90,$G$4),Basisdaten!$W$5:$W$400,Basisdaten!$T$5:$T$400)</f>
        <v>45255</v>
      </c>
      <c r="Q90" s="22">
        <f>_xlfn.XLOOKUP(CONCATENATE(J90,$H$4),Basisdaten!$W$5:$W$400,Basisdaten!$T$5:$T$400)</f>
        <v>45256</v>
      </c>
      <c r="R90" s="14"/>
      <c r="S90" s="14"/>
      <c r="T90" s="14"/>
      <c r="U90" s="14"/>
    </row>
    <row r="91" spans="1:21" ht="18" x14ac:dyDescent="0.35">
      <c r="A91" s="12">
        <v>22</v>
      </c>
      <c r="B91" s="19">
        <f>_xlfn.XLOOKUP(CONCATENATE(A91,$B$4),Basisdaten!$W$5:$W$400,Basisdaten!$T$5:$T$400)</f>
        <v>45075</v>
      </c>
      <c r="C91" s="19">
        <f>_xlfn.XLOOKUP(CONCATENATE(A91,$C$4),Basisdaten!$W$5:$W$400,Basisdaten!$T$5:$T$400)</f>
        <v>45076</v>
      </c>
      <c r="D91" s="19">
        <f>_xlfn.XLOOKUP(CONCATENATE(A91,$D$4),Basisdaten!$W$5:$W$400,Basisdaten!$T$5:$T$400)</f>
        <v>45077</v>
      </c>
      <c r="E91" s="19">
        <f>_xlfn.XLOOKUP(CONCATENATE(A91,$E$4),Basisdaten!$W$5:$W$400,Basisdaten!$T$5:$T$400)</f>
        <v>45078</v>
      </c>
      <c r="F91" s="19">
        <f>_xlfn.XLOOKUP(CONCATENATE(A91,$F$4),Basisdaten!$W$5:$W$400,Basisdaten!$T$5:$T$400)</f>
        <v>45079</v>
      </c>
      <c r="G91" s="19">
        <f>_xlfn.XLOOKUP(CONCATENATE(A91,$G$4),Basisdaten!$W$5:$W$400,Basisdaten!$T$5:$T$400)</f>
        <v>45080</v>
      </c>
      <c r="H91" s="19">
        <f>_xlfn.XLOOKUP(CONCATENATE(A91,$H$4),Basisdaten!$W$5:$W$400,Basisdaten!$T$5:$T$400)</f>
        <v>45081</v>
      </c>
      <c r="I91" s="17"/>
      <c r="J91" s="12">
        <v>48</v>
      </c>
      <c r="K91" s="19">
        <f>_xlfn.XLOOKUP(CONCATENATE(J91,$B$4),Basisdaten!$W$5:$W$400,Basisdaten!$T$5:$T$400)</f>
        <v>45257</v>
      </c>
      <c r="L91" s="19">
        <f>_xlfn.XLOOKUP(CONCATENATE(J91,$C$4),Basisdaten!$W$5:$W$400,Basisdaten!$T$5:$T$400)</f>
        <v>45258</v>
      </c>
      <c r="M91" s="19">
        <f>_xlfn.XLOOKUP(CONCATENATE(J91,$D$4),Basisdaten!$W$5:$W$400,Basisdaten!$T$5:$T$400)</f>
        <v>45259</v>
      </c>
      <c r="N91" s="19">
        <f>_xlfn.XLOOKUP(CONCATENATE(J91,$E$4),Basisdaten!$W$5:$W$400,Basisdaten!$T$5:$T$400)</f>
        <v>45260</v>
      </c>
      <c r="O91" s="19">
        <f>_xlfn.XLOOKUP(CONCATENATE(J91,$F$4),Basisdaten!$W$5:$W$400,Basisdaten!$T$5:$T$400)</f>
        <v>45261</v>
      </c>
      <c r="P91" s="19">
        <f>_xlfn.XLOOKUP(CONCATENATE(J91,$G$4),Basisdaten!$W$5:$W$400,Basisdaten!$T$5:$T$400)</f>
        <v>45262</v>
      </c>
      <c r="Q91" s="19">
        <f>_xlfn.XLOOKUP(CONCATENATE(J91,$H$4),Basisdaten!$W$5:$W$400,Basisdaten!$T$5:$T$400)</f>
        <v>45263</v>
      </c>
      <c r="R91" s="14"/>
      <c r="S91" s="14"/>
      <c r="T91" s="14"/>
      <c r="U91" s="14"/>
    </row>
    <row r="92" spans="1:21" ht="18" x14ac:dyDescent="0.35">
      <c r="A92" s="12">
        <v>23</v>
      </c>
      <c r="B92" s="19">
        <f>_xlfn.XLOOKUP(CONCATENATE(A92,$B$4),Basisdaten!$W$5:$W$400,Basisdaten!$T$5:$T$400)</f>
        <v>45082</v>
      </c>
      <c r="C92" s="19">
        <f>_xlfn.XLOOKUP(CONCATENATE(A92,$C$4),Basisdaten!$W$5:$W$400,Basisdaten!$T$5:$T$400)</f>
        <v>45083</v>
      </c>
      <c r="D92" s="19">
        <f>_xlfn.XLOOKUP(CONCATENATE(A92,$D$4),Basisdaten!$W$5:$W$400,Basisdaten!$T$5:$T$400)</f>
        <v>45084</v>
      </c>
      <c r="E92" s="19">
        <f>_xlfn.XLOOKUP(CONCATENATE(A92,$E$4),Basisdaten!$W$5:$W$400,Basisdaten!$T$5:$T$400)</f>
        <v>45085</v>
      </c>
      <c r="F92" s="19">
        <f>_xlfn.XLOOKUP(CONCATENATE(A92,$F$4),Basisdaten!$W$5:$W$400,Basisdaten!$T$5:$T$400)</f>
        <v>45086</v>
      </c>
      <c r="G92" s="19">
        <f>_xlfn.XLOOKUP(CONCATENATE(A92,$G$4),Basisdaten!$W$5:$W$400,Basisdaten!$T$5:$T$400)</f>
        <v>45087</v>
      </c>
      <c r="H92" s="19">
        <f>_xlfn.XLOOKUP(CONCATENATE(A92,$H$4),Basisdaten!$W$5:$W$400,Basisdaten!$T$5:$T$400)</f>
        <v>45088</v>
      </c>
      <c r="I92" s="17"/>
      <c r="J92" s="12">
        <v>49</v>
      </c>
      <c r="K92" s="19">
        <f>_xlfn.XLOOKUP(CONCATENATE(J92,$B$4),Basisdaten!$W$5:$W$400,Basisdaten!$T$5:$T$400)</f>
        <v>45264</v>
      </c>
      <c r="L92" s="19">
        <f>_xlfn.XLOOKUP(CONCATENATE(J92,$C$4),Basisdaten!$W$5:$W$400,Basisdaten!$T$5:$T$400)</f>
        <v>45265</v>
      </c>
      <c r="M92" s="19">
        <f>_xlfn.XLOOKUP(CONCATENATE(J92,$D$4),Basisdaten!$W$5:$W$400,Basisdaten!$T$5:$T$400)</f>
        <v>45266</v>
      </c>
      <c r="N92" s="19">
        <f>_xlfn.XLOOKUP(CONCATENATE(J92,$E$4),Basisdaten!$W$5:$W$400,Basisdaten!$T$5:$T$400)</f>
        <v>45267</v>
      </c>
      <c r="O92" s="19">
        <f>_xlfn.XLOOKUP(CONCATENATE(J92,$F$4),Basisdaten!$W$5:$W$400,Basisdaten!$T$5:$T$400)</f>
        <v>45268</v>
      </c>
      <c r="P92" s="19">
        <f>_xlfn.XLOOKUP(CONCATENATE(J92,$G$4),Basisdaten!$W$5:$W$400,Basisdaten!$T$5:$T$400)</f>
        <v>45269</v>
      </c>
      <c r="Q92" s="19">
        <f>_xlfn.XLOOKUP(CONCATENATE(J92,$H$4),Basisdaten!$W$5:$W$400,Basisdaten!$T$5:$T$400)</f>
        <v>45270</v>
      </c>
      <c r="R92" s="14"/>
      <c r="S92" s="14"/>
      <c r="T92" s="14"/>
      <c r="U92" s="14"/>
    </row>
    <row r="93" spans="1:21" ht="18" x14ac:dyDescent="0.35">
      <c r="A93" s="12">
        <v>24</v>
      </c>
      <c r="B93" s="19">
        <f>_xlfn.XLOOKUP(CONCATENATE(A93,$B$4),Basisdaten!$W$5:$W$400,Basisdaten!$T$5:$T$400)</f>
        <v>45089</v>
      </c>
      <c r="C93" s="19">
        <f>_xlfn.XLOOKUP(CONCATENATE(A93,$C$4),Basisdaten!$W$5:$W$400,Basisdaten!$T$5:$T$400)</f>
        <v>45090</v>
      </c>
      <c r="D93" s="19">
        <f>_xlfn.XLOOKUP(CONCATENATE(A93,$D$4),Basisdaten!$W$5:$W$400,Basisdaten!$T$5:$T$400)</f>
        <v>45091</v>
      </c>
      <c r="E93" s="19">
        <f>_xlfn.XLOOKUP(CONCATENATE(A93,$E$4),Basisdaten!$W$5:$W$400,Basisdaten!$T$5:$T$400)</f>
        <v>45092</v>
      </c>
      <c r="F93" s="19">
        <f>_xlfn.XLOOKUP(CONCATENATE(A93,$F$4),Basisdaten!$W$5:$W$400,Basisdaten!$T$5:$T$400)</f>
        <v>45093</v>
      </c>
      <c r="G93" s="19">
        <f>_xlfn.XLOOKUP(CONCATENATE(A93,$G$4),Basisdaten!$W$5:$W$400,Basisdaten!$T$5:$T$400)</f>
        <v>45094</v>
      </c>
      <c r="H93" s="19">
        <f>_xlfn.XLOOKUP(CONCATENATE(A93,$H$4),Basisdaten!$W$5:$W$400,Basisdaten!$T$5:$T$400)</f>
        <v>45095</v>
      </c>
      <c r="I93" s="17"/>
      <c r="J93" s="12">
        <v>50</v>
      </c>
      <c r="K93" s="19">
        <f>_xlfn.XLOOKUP(CONCATENATE(J93,$B$4),Basisdaten!$W$5:$W$400,Basisdaten!$T$5:$T$400)</f>
        <v>45271</v>
      </c>
      <c r="L93" s="19">
        <f>_xlfn.XLOOKUP(CONCATENATE(J93,$C$4),Basisdaten!$W$5:$W$400,Basisdaten!$T$5:$T$400)</f>
        <v>45272</v>
      </c>
      <c r="M93" s="19">
        <f>_xlfn.XLOOKUP(CONCATENATE(J93,$D$4),Basisdaten!$W$5:$W$400,Basisdaten!$T$5:$T$400)</f>
        <v>45273</v>
      </c>
      <c r="N93" s="19">
        <f>_xlfn.XLOOKUP(CONCATENATE(J93,$E$4),Basisdaten!$W$5:$W$400,Basisdaten!$T$5:$T$400)</f>
        <v>45274</v>
      </c>
      <c r="O93" s="19">
        <f>_xlfn.XLOOKUP(CONCATENATE(J93,$F$4),Basisdaten!$W$5:$W$400,Basisdaten!$T$5:$T$400)</f>
        <v>45275</v>
      </c>
      <c r="P93" s="19">
        <f>_xlfn.XLOOKUP(CONCATENATE(J93,$G$4),Basisdaten!$W$5:$W$400,Basisdaten!$T$5:$T$400)</f>
        <v>45276</v>
      </c>
      <c r="Q93" s="19">
        <f>_xlfn.XLOOKUP(CONCATENATE(J93,$H$4),Basisdaten!$W$5:$W$400,Basisdaten!$T$5:$T$400)</f>
        <v>45277</v>
      </c>
      <c r="R93" s="14"/>
      <c r="S93" s="14"/>
      <c r="T93" s="14"/>
      <c r="U93" s="14"/>
    </row>
    <row r="94" spans="1:21" ht="18.600000000000001" thickBot="1" x14ac:dyDescent="0.4">
      <c r="A94" s="23">
        <v>25</v>
      </c>
      <c r="B94" s="24">
        <f>_xlfn.XLOOKUP(CONCATENATE(A94,$B$4),Basisdaten!$W$5:$W$400,Basisdaten!$T$5:$T$400)</f>
        <v>45096</v>
      </c>
      <c r="C94" s="24">
        <f>_xlfn.XLOOKUP(CONCATENATE(A94,$C$4),Basisdaten!$W$5:$W$400,Basisdaten!$T$5:$T$400)</f>
        <v>45097</v>
      </c>
      <c r="D94" s="24">
        <f>_xlfn.XLOOKUP(CONCATENATE(A94,$D$4),Basisdaten!$W$5:$W$400,Basisdaten!$T$5:$T$400)</f>
        <v>45098</v>
      </c>
      <c r="E94" s="24">
        <f>_xlfn.XLOOKUP(CONCATENATE(A94,$E$4),Basisdaten!$W$5:$W$400,Basisdaten!$T$5:$T$400)</f>
        <v>45099</v>
      </c>
      <c r="F94" s="24">
        <f>_xlfn.XLOOKUP(CONCATENATE(A94,$F$4),Basisdaten!$W$5:$W$400,Basisdaten!$T$5:$T$400)</f>
        <v>45100</v>
      </c>
      <c r="G94" s="24">
        <f>_xlfn.XLOOKUP(CONCATENATE(A94,$G$4),Basisdaten!$W$5:$W$400,Basisdaten!$T$5:$T$400)</f>
        <v>45101</v>
      </c>
      <c r="H94" s="24">
        <f>_xlfn.XLOOKUP(CONCATENATE(A94,$H$4),Basisdaten!$W$5:$W$400,Basisdaten!$T$5:$T$400)</f>
        <v>45102</v>
      </c>
      <c r="I94" s="17"/>
      <c r="J94" s="23">
        <v>51</v>
      </c>
      <c r="K94" s="24">
        <f>_xlfn.XLOOKUP(CONCATENATE(J94,$B$4),Basisdaten!$W$5:$W$400,Basisdaten!$T$5:$T$400)</f>
        <v>45278</v>
      </c>
      <c r="L94" s="24">
        <f>_xlfn.XLOOKUP(CONCATENATE(J94,$C$4),Basisdaten!$W$5:$W$400,Basisdaten!$T$5:$T$400)</f>
        <v>45279</v>
      </c>
      <c r="M94" s="24">
        <f>_xlfn.XLOOKUP(CONCATENATE(J94,$D$4),Basisdaten!$W$5:$W$400,Basisdaten!$T$5:$T$400)</f>
        <v>45280</v>
      </c>
      <c r="N94" s="24">
        <f>_xlfn.XLOOKUP(CONCATENATE(J94,$E$4),Basisdaten!$W$5:$W$400,Basisdaten!$T$5:$T$400)</f>
        <v>45281</v>
      </c>
      <c r="O94" s="24">
        <f>_xlfn.XLOOKUP(CONCATENATE(J94,$F$4),Basisdaten!$W$5:$W$400,Basisdaten!$T$5:$T$400)</f>
        <v>45282</v>
      </c>
      <c r="P94" s="24">
        <f>_xlfn.XLOOKUP(CONCATENATE(J94,$G$4),Basisdaten!$W$5:$W$400,Basisdaten!$T$5:$T$400)</f>
        <v>45283</v>
      </c>
      <c r="Q94" s="24">
        <f>_xlfn.XLOOKUP(CONCATENATE(J94,$H$4),Basisdaten!$W$5:$W$400,Basisdaten!$T$5:$T$400)</f>
        <v>45284</v>
      </c>
      <c r="R94" s="14"/>
      <c r="S94" s="14"/>
      <c r="T94" s="14"/>
      <c r="U94" s="14"/>
    </row>
    <row r="95" spans="1:21" ht="18.600000000000001" thickTop="1" x14ac:dyDescent="0.35">
      <c r="A95" s="21">
        <v>26</v>
      </c>
      <c r="B95" s="22">
        <f>_xlfn.XLOOKUP(CONCATENATE(A95,$B$4),Basisdaten!$W$5:$W$400,Basisdaten!$T$5:$T$400)</f>
        <v>45103</v>
      </c>
      <c r="C95" s="22">
        <f>_xlfn.XLOOKUP(CONCATENATE(A95,$C$4),Basisdaten!$W$5:$W$400,Basisdaten!$T$5:$T$400)</f>
        <v>45104</v>
      </c>
      <c r="D95" s="22">
        <f>_xlfn.XLOOKUP(CONCATENATE(A95,$D$4),Basisdaten!$W$5:$W$400,Basisdaten!$T$5:$T$400)</f>
        <v>45105</v>
      </c>
      <c r="E95" s="22">
        <f>_xlfn.XLOOKUP(CONCATENATE(A95,$E$4),Basisdaten!$W$5:$W$400,Basisdaten!$T$5:$T$400)</f>
        <v>45106</v>
      </c>
      <c r="F95" s="22">
        <f>_xlfn.XLOOKUP(CONCATENATE(A95,$F$4),Basisdaten!$W$5:$W$400,Basisdaten!$T$5:$T$400)</f>
        <v>45107</v>
      </c>
      <c r="G95" s="22">
        <f>_xlfn.XLOOKUP(CONCATENATE(A95,$G$4),Basisdaten!$W$5:$W$400,Basisdaten!$T$5:$T$400)</f>
        <v>45108</v>
      </c>
      <c r="H95" s="22">
        <f>_xlfn.XLOOKUP(CONCATENATE(A95,$H$4),Basisdaten!$W$5:$W$400,Basisdaten!$T$5:$T$400)</f>
        <v>45109</v>
      </c>
      <c r="I95" s="17"/>
      <c r="J95" s="21">
        <v>52</v>
      </c>
      <c r="K95" s="22">
        <f>_xlfn.XLOOKUP(CONCATENATE(J95,$B$4),Basisdaten!$W$5:$W$400,Basisdaten!$T$5:$T$400)</f>
        <v>45285</v>
      </c>
      <c r="L95" s="22">
        <f>_xlfn.XLOOKUP(CONCATENATE(J95,$C$4),Basisdaten!$W$5:$W$400,Basisdaten!$T$5:$T$400)</f>
        <v>45286</v>
      </c>
      <c r="M95" s="22">
        <f>_xlfn.XLOOKUP(CONCATENATE(J95,$D$4),Basisdaten!$W$5:$W$400,Basisdaten!$T$5:$T$400)</f>
        <v>45287</v>
      </c>
      <c r="N95" s="22">
        <f>_xlfn.XLOOKUP(CONCATENATE(J95,$E$4),Basisdaten!$W$5:$W$400,Basisdaten!$T$5:$T$400)</f>
        <v>45288</v>
      </c>
      <c r="O95" s="22">
        <f>_xlfn.XLOOKUP(CONCATENATE(J95,$F$4),Basisdaten!$W$5:$W$400,Basisdaten!$T$5:$T$400)</f>
        <v>45289</v>
      </c>
      <c r="P95" s="22">
        <f>_xlfn.XLOOKUP(CONCATENATE(J95,$G$4),Basisdaten!$W$5:$W$400,Basisdaten!$T$5:$T$400)</f>
        <v>45290</v>
      </c>
      <c r="Q95" s="22">
        <f>_xlfn.XLOOKUP(CONCATENATE(J95,$H$4),Basisdaten!$W$5:$W$400,Basisdaten!$T$5:$T$400)</f>
        <v>45291</v>
      </c>
      <c r="R95" s="14"/>
      <c r="S95" s="14"/>
      <c r="T95" s="14"/>
      <c r="U95" s="14"/>
    </row>
    <row r="97" spans="1:21" ht="21" x14ac:dyDescent="0.4">
      <c r="A97" s="2" t="s">
        <v>9</v>
      </c>
      <c r="R97" s="14"/>
      <c r="S97" s="14"/>
      <c r="T97" s="14"/>
      <c r="U97" s="14"/>
    </row>
    <row r="98" spans="1:21" ht="10.050000000000001" customHeight="1" x14ac:dyDescent="0.4">
      <c r="A98" s="2"/>
      <c r="R98" s="14"/>
      <c r="S98" s="14"/>
      <c r="T98" s="14"/>
      <c r="U98" s="14"/>
    </row>
    <row r="99" spans="1:21" ht="18" x14ac:dyDescent="0.35">
      <c r="A99" s="10" t="s">
        <v>1</v>
      </c>
      <c r="B99" s="13">
        <f>Basisdaten!Z3</f>
        <v>2024</v>
      </c>
      <c r="R99" s="14"/>
      <c r="S99" s="14"/>
      <c r="T99" s="14"/>
      <c r="U99" s="14"/>
    </row>
    <row r="100" spans="1:21" x14ac:dyDescent="0.3">
      <c r="B100" s="9" t="s">
        <v>17</v>
      </c>
      <c r="C100" s="9" t="s">
        <v>18</v>
      </c>
      <c r="D100" s="9" t="s">
        <v>19</v>
      </c>
      <c r="E100" s="9" t="s">
        <v>20</v>
      </c>
      <c r="F100" s="9" t="s">
        <v>21</v>
      </c>
      <c r="G100" s="9" t="s">
        <v>22</v>
      </c>
      <c r="H100" s="9" t="s">
        <v>23</v>
      </c>
      <c r="I100" s="9"/>
      <c r="J100" s="9"/>
      <c r="K100" s="9"/>
      <c r="L100" s="9"/>
      <c r="M100" s="9"/>
      <c r="N100" s="9"/>
      <c r="O100" s="9"/>
      <c r="P100" s="9"/>
      <c r="Q100" s="9"/>
      <c r="R100" s="14"/>
      <c r="S100" s="14"/>
      <c r="T100" s="14"/>
      <c r="U100" s="14"/>
    </row>
    <row r="101" spans="1:21" ht="18" x14ac:dyDescent="0.35">
      <c r="A101" s="11" t="s">
        <v>8</v>
      </c>
      <c r="B101" s="3" t="s">
        <v>10</v>
      </c>
      <c r="C101" s="3" t="s">
        <v>11</v>
      </c>
      <c r="D101" s="3" t="s">
        <v>12</v>
      </c>
      <c r="E101" s="3" t="s">
        <v>13</v>
      </c>
      <c r="F101" s="3" t="s">
        <v>14</v>
      </c>
      <c r="G101" s="3" t="s">
        <v>15</v>
      </c>
      <c r="H101" s="3" t="s">
        <v>16</v>
      </c>
      <c r="I101" s="18"/>
      <c r="J101" s="11" t="s">
        <v>8</v>
      </c>
      <c r="K101" s="3" t="s">
        <v>10</v>
      </c>
      <c r="L101" s="3" t="s">
        <v>11</v>
      </c>
      <c r="M101" s="3" t="s">
        <v>12</v>
      </c>
      <c r="N101" s="3" t="s">
        <v>13</v>
      </c>
      <c r="O101" s="3" t="s">
        <v>14</v>
      </c>
      <c r="P101" s="3" t="s">
        <v>15</v>
      </c>
      <c r="Q101" s="3" t="s">
        <v>16</v>
      </c>
      <c r="R101" s="14"/>
      <c r="S101" s="14"/>
      <c r="T101" s="14"/>
      <c r="U101" s="14"/>
    </row>
    <row r="102" spans="1:21" ht="18" x14ac:dyDescent="0.35">
      <c r="A102" s="12">
        <v>1</v>
      </c>
      <c r="B102" s="19">
        <f>_xlfn.XLOOKUP(CONCATENATE(A102,$B$4),Basisdaten!$AE$5:$AE$400,Basisdaten!$AB$5:$AB$400)</f>
        <v>45292</v>
      </c>
      <c r="C102" s="19">
        <f>_xlfn.XLOOKUP(CONCATENATE(A102,$C$4),Basisdaten!$AE$5:$AE$400,Basisdaten!$AB$5:$AB$400)</f>
        <v>45293</v>
      </c>
      <c r="D102" s="19">
        <f>_xlfn.XLOOKUP(CONCATENATE(A102,$D$4),Basisdaten!$AE$5:$AE$400,Basisdaten!$AB$5:$AB$400)</f>
        <v>45294</v>
      </c>
      <c r="E102" s="19">
        <f>_xlfn.XLOOKUP(CONCATENATE(A102,$E$4),Basisdaten!$AE$5:$AE$400,Basisdaten!$AB$5:$AB$400)</f>
        <v>45295</v>
      </c>
      <c r="F102" s="19">
        <f>_xlfn.XLOOKUP(CONCATENATE(A102,$F$4),Basisdaten!$AE$5:$AE$400,Basisdaten!$AB$5:$AB$400)</f>
        <v>45296</v>
      </c>
      <c r="G102" s="19">
        <f>_xlfn.XLOOKUP(CONCATENATE(A102,$G$4),Basisdaten!$AE$5:$AE$400,Basisdaten!$AB$5:$AB$400)</f>
        <v>45297</v>
      </c>
      <c r="H102" s="19">
        <f>_xlfn.XLOOKUP(CONCATENATE(A102,$H$4),Basisdaten!$AE$5:$AE$400,Basisdaten!$AB$5:$AB$400)</f>
        <v>45298</v>
      </c>
      <c r="I102" s="17"/>
      <c r="J102" s="12">
        <v>27</v>
      </c>
      <c r="K102" s="19">
        <f>_xlfn.XLOOKUP(CONCATENATE(J102,$B$4),Basisdaten!$AE$5:$AE$400,Basisdaten!$AB$5:$AB$400)</f>
        <v>45474</v>
      </c>
      <c r="L102" s="19">
        <f>_xlfn.XLOOKUP(CONCATENATE(J102,$C$4),Basisdaten!$AE$5:$AE$400,Basisdaten!$AB$5:$AB$400)</f>
        <v>45475</v>
      </c>
      <c r="M102" s="19">
        <f>_xlfn.XLOOKUP(CONCATENATE(J102,$D$4),Basisdaten!$AE$5:$AE$400,Basisdaten!$AB$5:$AB$400)</f>
        <v>45476</v>
      </c>
      <c r="N102" s="19">
        <f>_xlfn.XLOOKUP(CONCATENATE(J102,$E$4),Basisdaten!$AE$5:$AE$400,Basisdaten!$AB$5:$AB$400)</f>
        <v>45477</v>
      </c>
      <c r="O102" s="19">
        <f>_xlfn.XLOOKUP(CONCATENATE(J102,$F$4),Basisdaten!$AE$5:$AE$400,Basisdaten!$AB$5:$AB$400)</f>
        <v>45478</v>
      </c>
      <c r="P102" s="19">
        <f>_xlfn.XLOOKUP(CONCATENATE(J102,$G$4),Basisdaten!$AE$5:$AE$400,Basisdaten!$AB$5:$AB$400)</f>
        <v>45479</v>
      </c>
      <c r="Q102" s="19">
        <f>_xlfn.XLOOKUP(CONCATENATE(J102,$H$4),Basisdaten!$AE$5:$AE$400,Basisdaten!$AB$5:$AB$400)</f>
        <v>45480</v>
      </c>
      <c r="R102" s="14"/>
      <c r="S102" s="14"/>
      <c r="T102" s="14"/>
      <c r="U102" s="14"/>
    </row>
    <row r="103" spans="1:21" ht="18" x14ac:dyDescent="0.35">
      <c r="A103" s="12">
        <v>2</v>
      </c>
      <c r="B103" s="19">
        <f>_xlfn.XLOOKUP(CONCATENATE(A103,$B$4),Basisdaten!$AE$5:$AE$400,Basisdaten!$AB$5:$AB$400)</f>
        <v>45299</v>
      </c>
      <c r="C103" s="19">
        <f>_xlfn.XLOOKUP(CONCATENATE(A103,$C$4),Basisdaten!$AE$5:$AE$400,Basisdaten!$AB$5:$AB$400)</f>
        <v>45300</v>
      </c>
      <c r="D103" s="19">
        <f>_xlfn.XLOOKUP(CONCATENATE(A103,$D$4),Basisdaten!$AE$5:$AE$400,Basisdaten!$AB$5:$AB$400)</f>
        <v>45301</v>
      </c>
      <c r="E103" s="19">
        <f>_xlfn.XLOOKUP(CONCATENATE(A103,$E$4),Basisdaten!$AE$5:$AE$400,Basisdaten!$AB$5:$AB$400)</f>
        <v>45302</v>
      </c>
      <c r="F103" s="19">
        <f>_xlfn.XLOOKUP(CONCATENATE(A103,$F$4),Basisdaten!$AE$5:$AE$400,Basisdaten!$AB$5:$AB$400)</f>
        <v>45303</v>
      </c>
      <c r="G103" s="19">
        <f>_xlfn.XLOOKUP(CONCATENATE(A103,$G$4),Basisdaten!$AE$5:$AE$400,Basisdaten!$AB$5:$AB$400)</f>
        <v>45304</v>
      </c>
      <c r="H103" s="19">
        <f>_xlfn.XLOOKUP(CONCATENATE(A103,$H$4),Basisdaten!$AE$5:$AE$400,Basisdaten!$AB$5:$AB$400)</f>
        <v>45305</v>
      </c>
      <c r="I103" s="17"/>
      <c r="J103" s="12">
        <v>28</v>
      </c>
      <c r="K103" s="19">
        <f>_xlfn.XLOOKUP(CONCATENATE(J103,$B$4),Basisdaten!$AE$5:$AE$400,Basisdaten!$AB$5:$AB$400)</f>
        <v>45481</v>
      </c>
      <c r="L103" s="19">
        <f>_xlfn.XLOOKUP(CONCATENATE(J103,$C$4),Basisdaten!$AE$5:$AE$400,Basisdaten!$AB$5:$AB$400)</f>
        <v>45482</v>
      </c>
      <c r="M103" s="19">
        <f>_xlfn.XLOOKUP(CONCATENATE(J103,$D$4),Basisdaten!$AE$5:$AE$400,Basisdaten!$AB$5:$AB$400)</f>
        <v>45483</v>
      </c>
      <c r="N103" s="19">
        <f>_xlfn.XLOOKUP(CONCATENATE(J103,$E$4),Basisdaten!$AE$5:$AE$400,Basisdaten!$AB$5:$AB$400)</f>
        <v>45484</v>
      </c>
      <c r="O103" s="19">
        <f>_xlfn.XLOOKUP(CONCATENATE(J103,$F$4),Basisdaten!$AE$5:$AE$400,Basisdaten!$AB$5:$AB$400)</f>
        <v>45485</v>
      </c>
      <c r="P103" s="19">
        <f>_xlfn.XLOOKUP(CONCATENATE(J103,$G$4),Basisdaten!$AE$5:$AE$400,Basisdaten!$AB$5:$AB$400)</f>
        <v>45486</v>
      </c>
      <c r="Q103" s="19">
        <f>_xlfn.XLOOKUP(CONCATENATE(J103,$H$4),Basisdaten!$AE$5:$AE$400,Basisdaten!$AB$5:$AB$400)</f>
        <v>45487</v>
      </c>
      <c r="R103" s="14"/>
      <c r="S103" s="14"/>
      <c r="T103" s="14"/>
      <c r="U103" s="14"/>
    </row>
    <row r="104" spans="1:21" ht="18" x14ac:dyDescent="0.35">
      <c r="A104" s="12">
        <v>3</v>
      </c>
      <c r="B104" s="19">
        <f>_xlfn.XLOOKUP(CONCATENATE(A104,$B$4),Basisdaten!$AE$5:$AE$400,Basisdaten!$AB$5:$AB$400)</f>
        <v>45306</v>
      </c>
      <c r="C104" s="19">
        <f>_xlfn.XLOOKUP(CONCATENATE(A104,$C$4),Basisdaten!$AE$5:$AE$400,Basisdaten!$AB$5:$AB$400)</f>
        <v>45307</v>
      </c>
      <c r="D104" s="19">
        <f>_xlfn.XLOOKUP(CONCATENATE(A104,$D$4),Basisdaten!$AE$5:$AE$400,Basisdaten!$AB$5:$AB$400)</f>
        <v>45308</v>
      </c>
      <c r="E104" s="19">
        <f>_xlfn.XLOOKUP(CONCATENATE(A104,$E$4),Basisdaten!$AE$5:$AE$400,Basisdaten!$AB$5:$AB$400)</f>
        <v>45309</v>
      </c>
      <c r="F104" s="19">
        <f>_xlfn.XLOOKUP(CONCATENATE(A104,$F$4),Basisdaten!$AE$5:$AE$400,Basisdaten!$AB$5:$AB$400)</f>
        <v>45310</v>
      </c>
      <c r="G104" s="19">
        <f>_xlfn.XLOOKUP(CONCATENATE(A104,$G$4),Basisdaten!$AE$5:$AE$400,Basisdaten!$AB$5:$AB$400)</f>
        <v>45311</v>
      </c>
      <c r="H104" s="19">
        <f>_xlfn.XLOOKUP(CONCATENATE(A104,$H$4),Basisdaten!$AE$5:$AE$400,Basisdaten!$AB$5:$AB$400)</f>
        <v>45312</v>
      </c>
      <c r="I104" s="17"/>
      <c r="J104" s="12">
        <v>29</v>
      </c>
      <c r="K104" s="19">
        <f>_xlfn.XLOOKUP(CONCATENATE(J104,$B$4),Basisdaten!$AE$5:$AE$400,Basisdaten!$AB$5:$AB$400)</f>
        <v>45488</v>
      </c>
      <c r="L104" s="19">
        <f>_xlfn.XLOOKUP(CONCATENATE(J104,$C$4),Basisdaten!$AE$5:$AE$400,Basisdaten!$AB$5:$AB$400)</f>
        <v>45489</v>
      </c>
      <c r="M104" s="19">
        <f>_xlfn.XLOOKUP(CONCATENATE(J104,$D$4),Basisdaten!$AE$5:$AE$400,Basisdaten!$AB$5:$AB$400)</f>
        <v>45490</v>
      </c>
      <c r="N104" s="19">
        <f>_xlfn.XLOOKUP(CONCATENATE(J104,$E$4),Basisdaten!$AE$5:$AE$400,Basisdaten!$AB$5:$AB$400)</f>
        <v>45491</v>
      </c>
      <c r="O104" s="19">
        <f>_xlfn.XLOOKUP(CONCATENATE(J104,$F$4),Basisdaten!$AE$5:$AE$400,Basisdaten!$AB$5:$AB$400)</f>
        <v>45492</v>
      </c>
      <c r="P104" s="19">
        <f>_xlfn.XLOOKUP(CONCATENATE(J104,$G$4),Basisdaten!$AE$5:$AE$400,Basisdaten!$AB$5:$AB$400)</f>
        <v>45493</v>
      </c>
      <c r="Q104" s="19">
        <f>_xlfn.XLOOKUP(CONCATENATE(J104,$H$4),Basisdaten!$AE$5:$AE$400,Basisdaten!$AB$5:$AB$400)</f>
        <v>45494</v>
      </c>
      <c r="R104" s="14"/>
      <c r="S104" s="14"/>
      <c r="T104" s="14"/>
      <c r="U104" s="14"/>
    </row>
    <row r="105" spans="1:21" ht="18" x14ac:dyDescent="0.35">
      <c r="A105" s="12">
        <v>4</v>
      </c>
      <c r="B105" s="19">
        <f>_xlfn.XLOOKUP(CONCATENATE(A105,$B$4),Basisdaten!$AE$5:$AE$400,Basisdaten!$AB$5:$AB$400)</f>
        <v>45313</v>
      </c>
      <c r="C105" s="19">
        <f>_xlfn.XLOOKUP(CONCATENATE(A105,$C$4),Basisdaten!$AE$5:$AE$400,Basisdaten!$AB$5:$AB$400)</f>
        <v>45314</v>
      </c>
      <c r="D105" s="19">
        <f>_xlfn.XLOOKUP(CONCATENATE(A105,$D$4),Basisdaten!$AE$5:$AE$400,Basisdaten!$AB$5:$AB$400)</f>
        <v>45315</v>
      </c>
      <c r="E105" s="19">
        <f>_xlfn.XLOOKUP(CONCATENATE(A105,$E$4),Basisdaten!$AE$5:$AE$400,Basisdaten!$AB$5:$AB$400)</f>
        <v>45316</v>
      </c>
      <c r="F105" s="19">
        <f>_xlfn.XLOOKUP(CONCATENATE(A105,$F$4),Basisdaten!$AE$5:$AE$400,Basisdaten!$AB$5:$AB$400)</f>
        <v>45317</v>
      </c>
      <c r="G105" s="19">
        <f>_xlfn.XLOOKUP(CONCATENATE(A105,$G$4),Basisdaten!$AE$5:$AE$400,Basisdaten!$AB$5:$AB$400)</f>
        <v>45318</v>
      </c>
      <c r="H105" s="19">
        <f>_xlfn.XLOOKUP(CONCATENATE(A105,$H$4),Basisdaten!$AE$5:$AE$400,Basisdaten!$AB$5:$AB$400)</f>
        <v>45319</v>
      </c>
      <c r="I105" s="17"/>
      <c r="J105" s="12">
        <v>30</v>
      </c>
      <c r="K105" s="19">
        <f>_xlfn.XLOOKUP(CONCATENATE(J105,$B$4),Basisdaten!$AE$5:$AE$400,Basisdaten!$AB$5:$AB$400)</f>
        <v>45495</v>
      </c>
      <c r="L105" s="19">
        <f>_xlfn.XLOOKUP(CONCATENATE(J105,$C$4),Basisdaten!$AE$5:$AE$400,Basisdaten!$AB$5:$AB$400)</f>
        <v>45496</v>
      </c>
      <c r="M105" s="19">
        <f>_xlfn.XLOOKUP(CONCATENATE(J105,$D$4),Basisdaten!$AE$5:$AE$400,Basisdaten!$AB$5:$AB$400)</f>
        <v>45497</v>
      </c>
      <c r="N105" s="19">
        <f>_xlfn.XLOOKUP(CONCATENATE(J105,$E$4),Basisdaten!$AE$5:$AE$400,Basisdaten!$AB$5:$AB$400)</f>
        <v>45498</v>
      </c>
      <c r="O105" s="19">
        <f>_xlfn.XLOOKUP(CONCATENATE(J105,$F$4),Basisdaten!$AE$5:$AE$400,Basisdaten!$AB$5:$AB$400)</f>
        <v>45499</v>
      </c>
      <c r="P105" s="19">
        <f>_xlfn.XLOOKUP(CONCATENATE(J105,$G$4),Basisdaten!$AE$5:$AE$400,Basisdaten!$AB$5:$AB$400)</f>
        <v>45500</v>
      </c>
      <c r="Q105" s="19">
        <f>_xlfn.XLOOKUP(CONCATENATE(J105,$H$4),Basisdaten!$AE$5:$AE$400,Basisdaten!$AB$5:$AB$400)</f>
        <v>45501</v>
      </c>
      <c r="R105" s="14"/>
      <c r="S105" s="14"/>
      <c r="T105" s="14"/>
      <c r="U105" s="14"/>
    </row>
    <row r="106" spans="1:21" ht="18.600000000000001" thickBot="1" x14ac:dyDescent="0.4">
      <c r="A106" s="23">
        <v>5</v>
      </c>
      <c r="B106" s="24">
        <f>_xlfn.XLOOKUP(CONCATENATE(A106,$B$4),Basisdaten!$AE$5:$AE$400,Basisdaten!$AB$5:$AB$400)</f>
        <v>45320</v>
      </c>
      <c r="C106" s="24">
        <f>_xlfn.XLOOKUP(CONCATENATE(A106,$C$4),Basisdaten!$AE$5:$AE$400,Basisdaten!$AB$5:$AB$400)</f>
        <v>45321</v>
      </c>
      <c r="D106" s="24">
        <f>_xlfn.XLOOKUP(CONCATENATE(A106,$D$4),Basisdaten!$AE$5:$AE$400,Basisdaten!$AB$5:$AB$400)</f>
        <v>45322</v>
      </c>
      <c r="E106" s="24">
        <f>_xlfn.XLOOKUP(CONCATENATE(A106,$E$4),Basisdaten!$AE$5:$AE$400,Basisdaten!$AB$5:$AB$400)</f>
        <v>45323</v>
      </c>
      <c r="F106" s="24">
        <f>_xlfn.XLOOKUP(CONCATENATE(A106,$F$4),Basisdaten!$AE$5:$AE$400,Basisdaten!$AB$5:$AB$400)</f>
        <v>45324</v>
      </c>
      <c r="G106" s="24">
        <f>_xlfn.XLOOKUP(CONCATENATE(A106,$G$4),Basisdaten!$AE$5:$AE$400,Basisdaten!$AB$5:$AB$400)</f>
        <v>45325</v>
      </c>
      <c r="H106" s="24">
        <f>_xlfn.XLOOKUP(CONCATENATE(A106,$H$4),Basisdaten!$AE$5:$AE$400,Basisdaten!$AB$5:$AB$400)</f>
        <v>45326</v>
      </c>
      <c r="I106" s="17"/>
      <c r="J106" s="23">
        <v>31</v>
      </c>
      <c r="K106" s="24">
        <f>_xlfn.XLOOKUP(CONCATENATE(J106,$B$4),Basisdaten!$AE$5:$AE$400,Basisdaten!$AB$5:$AB$400)</f>
        <v>45502</v>
      </c>
      <c r="L106" s="24">
        <f>_xlfn.XLOOKUP(CONCATENATE(J106,$C$4),Basisdaten!$AE$5:$AE$400,Basisdaten!$AB$5:$AB$400)</f>
        <v>45503</v>
      </c>
      <c r="M106" s="24">
        <f>_xlfn.XLOOKUP(CONCATENATE(J106,$D$4),Basisdaten!$AE$5:$AE$400,Basisdaten!$AB$5:$AB$400)</f>
        <v>45504</v>
      </c>
      <c r="N106" s="24">
        <f>_xlfn.XLOOKUP(CONCATENATE(J106,$E$4),Basisdaten!$AE$5:$AE$400,Basisdaten!$AB$5:$AB$400)</f>
        <v>45505</v>
      </c>
      <c r="O106" s="24">
        <f>_xlfn.XLOOKUP(CONCATENATE(J106,$F$4),Basisdaten!$AE$5:$AE$400,Basisdaten!$AB$5:$AB$400)</f>
        <v>45506</v>
      </c>
      <c r="P106" s="24">
        <f>_xlfn.XLOOKUP(CONCATENATE(J106,$G$4),Basisdaten!$AE$5:$AE$400,Basisdaten!$AB$5:$AB$400)</f>
        <v>45507</v>
      </c>
      <c r="Q106" s="24">
        <f>_xlfn.XLOOKUP(CONCATENATE(J106,$H$4),Basisdaten!$AE$5:$AE$400,Basisdaten!$AB$5:$AB$400)</f>
        <v>45508</v>
      </c>
      <c r="R106" s="14"/>
      <c r="S106" s="14"/>
      <c r="T106" s="14"/>
      <c r="U106" s="14"/>
    </row>
    <row r="107" spans="1:21" ht="18.600000000000001" thickTop="1" x14ac:dyDescent="0.35">
      <c r="A107" s="21">
        <v>6</v>
      </c>
      <c r="B107" s="22">
        <f>_xlfn.XLOOKUP(CONCATENATE(A107,$B$4),Basisdaten!$AE$5:$AE$400,Basisdaten!$AB$5:$AB$400)</f>
        <v>45327</v>
      </c>
      <c r="C107" s="22">
        <f>_xlfn.XLOOKUP(CONCATENATE(A107,$C$4),Basisdaten!$AE$5:$AE$400,Basisdaten!$AB$5:$AB$400)</f>
        <v>45328</v>
      </c>
      <c r="D107" s="22">
        <f>_xlfn.XLOOKUP(CONCATENATE(A107,$D$4),Basisdaten!$AE$5:$AE$400,Basisdaten!$AB$5:$AB$400)</f>
        <v>45329</v>
      </c>
      <c r="E107" s="22">
        <f>_xlfn.XLOOKUP(CONCATENATE(A107,$E$4),Basisdaten!$AE$5:$AE$400,Basisdaten!$AB$5:$AB$400)</f>
        <v>45330</v>
      </c>
      <c r="F107" s="22">
        <f>_xlfn.XLOOKUP(CONCATENATE(A107,$F$4),Basisdaten!$AE$5:$AE$400,Basisdaten!$AB$5:$AB$400)</f>
        <v>45331</v>
      </c>
      <c r="G107" s="22">
        <f>_xlfn.XLOOKUP(CONCATENATE(A107,$G$4),Basisdaten!$AE$5:$AE$400,Basisdaten!$AB$5:$AB$400)</f>
        <v>45332</v>
      </c>
      <c r="H107" s="22">
        <f>_xlfn.XLOOKUP(CONCATENATE(A107,$H$4),Basisdaten!$AE$5:$AE$400,Basisdaten!$AB$5:$AB$400)</f>
        <v>45333</v>
      </c>
      <c r="I107" s="17"/>
      <c r="J107" s="21">
        <v>32</v>
      </c>
      <c r="K107" s="22">
        <f>_xlfn.XLOOKUP(CONCATENATE(J107,$B$4),Basisdaten!$AE$5:$AE$400,Basisdaten!$AB$5:$AB$400)</f>
        <v>45509</v>
      </c>
      <c r="L107" s="22">
        <f>_xlfn.XLOOKUP(CONCATENATE(J107,$C$4),Basisdaten!$AE$5:$AE$400,Basisdaten!$AB$5:$AB$400)</f>
        <v>45510</v>
      </c>
      <c r="M107" s="22">
        <f>_xlfn.XLOOKUP(CONCATENATE(J107,$D$4),Basisdaten!$AE$5:$AE$400,Basisdaten!$AB$5:$AB$400)</f>
        <v>45511</v>
      </c>
      <c r="N107" s="22">
        <f>_xlfn.XLOOKUP(CONCATENATE(J107,$E$4),Basisdaten!$AE$5:$AE$400,Basisdaten!$AB$5:$AB$400)</f>
        <v>45512</v>
      </c>
      <c r="O107" s="22">
        <f>_xlfn.XLOOKUP(CONCATENATE(J107,$F$4),Basisdaten!$AE$5:$AE$400,Basisdaten!$AB$5:$AB$400)</f>
        <v>45513</v>
      </c>
      <c r="P107" s="22">
        <f>_xlfn.XLOOKUP(CONCATENATE(J107,$G$4),Basisdaten!$AE$5:$AE$400,Basisdaten!$AB$5:$AB$400)</f>
        <v>45514</v>
      </c>
      <c r="Q107" s="22">
        <f>_xlfn.XLOOKUP(CONCATENATE(J107,$H$4),Basisdaten!$AE$5:$AE$400,Basisdaten!$AB$5:$AB$400)</f>
        <v>45515</v>
      </c>
      <c r="R107" s="14"/>
      <c r="S107" s="14"/>
      <c r="T107" s="14"/>
      <c r="U107" s="14"/>
    </row>
    <row r="108" spans="1:21" ht="18" x14ac:dyDescent="0.35">
      <c r="A108" s="12">
        <v>7</v>
      </c>
      <c r="B108" s="19">
        <f>_xlfn.XLOOKUP(CONCATENATE(A108,$B$4),Basisdaten!$AE$5:$AE$400,Basisdaten!$AB$5:$AB$400)</f>
        <v>45334</v>
      </c>
      <c r="C108" s="19">
        <f>_xlfn.XLOOKUP(CONCATENATE(A108,$C$4),Basisdaten!$AE$5:$AE$400,Basisdaten!$AB$5:$AB$400)</f>
        <v>45335</v>
      </c>
      <c r="D108" s="19">
        <f>_xlfn.XLOOKUP(CONCATENATE(A108,$D$4),Basisdaten!$AE$5:$AE$400,Basisdaten!$AB$5:$AB$400)</f>
        <v>45336</v>
      </c>
      <c r="E108" s="19">
        <f>_xlfn.XLOOKUP(CONCATENATE(A108,$E$4),Basisdaten!$AE$5:$AE$400,Basisdaten!$AB$5:$AB$400)</f>
        <v>45337</v>
      </c>
      <c r="F108" s="19">
        <f>_xlfn.XLOOKUP(CONCATENATE(A108,$F$4),Basisdaten!$AE$5:$AE$400,Basisdaten!$AB$5:$AB$400)</f>
        <v>45338</v>
      </c>
      <c r="G108" s="19">
        <f>_xlfn.XLOOKUP(CONCATENATE(A108,$G$4),Basisdaten!$AE$5:$AE$400,Basisdaten!$AB$5:$AB$400)</f>
        <v>45339</v>
      </c>
      <c r="H108" s="19">
        <f>_xlfn.XLOOKUP(CONCATENATE(A108,$H$4),Basisdaten!$AE$5:$AE$400,Basisdaten!$AB$5:$AB$400)</f>
        <v>45340</v>
      </c>
      <c r="I108" s="17"/>
      <c r="J108" s="12">
        <v>33</v>
      </c>
      <c r="K108" s="19">
        <f>_xlfn.XLOOKUP(CONCATENATE(J108,$B$4),Basisdaten!$AE$5:$AE$400,Basisdaten!$AB$5:$AB$400)</f>
        <v>45516</v>
      </c>
      <c r="L108" s="19">
        <f>_xlfn.XLOOKUP(CONCATENATE(J108,$C$4),Basisdaten!$AE$5:$AE$400,Basisdaten!$AB$5:$AB$400)</f>
        <v>45517</v>
      </c>
      <c r="M108" s="19">
        <f>_xlfn.XLOOKUP(CONCATENATE(J108,$D$4),Basisdaten!$AE$5:$AE$400,Basisdaten!$AB$5:$AB$400)</f>
        <v>45518</v>
      </c>
      <c r="N108" s="19">
        <f>_xlfn.XLOOKUP(CONCATENATE(J108,$E$4),Basisdaten!$AE$5:$AE$400,Basisdaten!$AB$5:$AB$400)</f>
        <v>45519</v>
      </c>
      <c r="O108" s="19">
        <f>_xlfn.XLOOKUP(CONCATENATE(J108,$F$4),Basisdaten!$AE$5:$AE$400,Basisdaten!$AB$5:$AB$400)</f>
        <v>45520</v>
      </c>
      <c r="P108" s="19">
        <f>_xlfn.XLOOKUP(CONCATENATE(J108,$G$4),Basisdaten!$AE$5:$AE$400,Basisdaten!$AB$5:$AB$400)</f>
        <v>45521</v>
      </c>
      <c r="Q108" s="19">
        <f>_xlfn.XLOOKUP(CONCATENATE(J108,$H$4),Basisdaten!$AE$5:$AE$400,Basisdaten!$AB$5:$AB$400)</f>
        <v>45522</v>
      </c>
      <c r="R108" s="14"/>
      <c r="S108" s="14"/>
      <c r="T108" s="14"/>
      <c r="U108" s="14"/>
    </row>
    <row r="109" spans="1:21" ht="18" x14ac:dyDescent="0.35">
      <c r="A109" s="12">
        <v>8</v>
      </c>
      <c r="B109" s="19">
        <f>_xlfn.XLOOKUP(CONCATENATE(A109,$B$4),Basisdaten!$AE$5:$AE$400,Basisdaten!$AB$5:$AB$400)</f>
        <v>45341</v>
      </c>
      <c r="C109" s="19">
        <f>_xlfn.XLOOKUP(CONCATENATE(A109,$C$4),Basisdaten!$AE$5:$AE$400,Basisdaten!$AB$5:$AB$400)</f>
        <v>45342</v>
      </c>
      <c r="D109" s="19">
        <f>_xlfn.XLOOKUP(CONCATENATE(A109,$D$4),Basisdaten!$AE$5:$AE$400,Basisdaten!$AB$5:$AB$400)</f>
        <v>45343</v>
      </c>
      <c r="E109" s="19">
        <f>_xlfn.XLOOKUP(CONCATENATE(A109,$E$4),Basisdaten!$AE$5:$AE$400,Basisdaten!$AB$5:$AB$400)</f>
        <v>45344</v>
      </c>
      <c r="F109" s="19">
        <f>_xlfn.XLOOKUP(CONCATENATE(A109,$F$4),Basisdaten!$AE$5:$AE$400,Basisdaten!$AB$5:$AB$400)</f>
        <v>45345</v>
      </c>
      <c r="G109" s="19">
        <f>_xlfn.XLOOKUP(CONCATENATE(A109,$G$4),Basisdaten!$AE$5:$AE$400,Basisdaten!$AB$5:$AB$400)</f>
        <v>45346</v>
      </c>
      <c r="H109" s="19">
        <f>_xlfn.XLOOKUP(CONCATENATE(A109,$H$4),Basisdaten!$AE$5:$AE$400,Basisdaten!$AB$5:$AB$400)</f>
        <v>45347</v>
      </c>
      <c r="I109" s="17"/>
      <c r="J109" s="12">
        <v>34</v>
      </c>
      <c r="K109" s="19">
        <f>_xlfn.XLOOKUP(CONCATENATE(J109,$B$4),Basisdaten!$AE$5:$AE$400,Basisdaten!$AB$5:$AB$400)</f>
        <v>45523</v>
      </c>
      <c r="L109" s="19">
        <f>_xlfn.XLOOKUP(CONCATENATE(J109,$C$4),Basisdaten!$AE$5:$AE$400,Basisdaten!$AB$5:$AB$400)</f>
        <v>45524</v>
      </c>
      <c r="M109" s="19">
        <f>_xlfn.XLOOKUP(CONCATENATE(J109,$D$4),Basisdaten!$AE$5:$AE$400,Basisdaten!$AB$5:$AB$400)</f>
        <v>45525</v>
      </c>
      <c r="N109" s="19">
        <f>_xlfn.XLOOKUP(CONCATENATE(J109,$E$4),Basisdaten!$AE$5:$AE$400,Basisdaten!$AB$5:$AB$400)</f>
        <v>45526</v>
      </c>
      <c r="O109" s="19">
        <f>_xlfn.XLOOKUP(CONCATENATE(J109,$F$4),Basisdaten!$AE$5:$AE$400,Basisdaten!$AB$5:$AB$400)</f>
        <v>45527</v>
      </c>
      <c r="P109" s="19">
        <f>_xlfn.XLOOKUP(CONCATENATE(J109,$G$4),Basisdaten!$AE$5:$AE$400,Basisdaten!$AB$5:$AB$400)</f>
        <v>45528</v>
      </c>
      <c r="Q109" s="19">
        <f>_xlfn.XLOOKUP(CONCATENATE(J109,$H$4),Basisdaten!$AE$5:$AE$400,Basisdaten!$AB$5:$AB$400)</f>
        <v>45529</v>
      </c>
      <c r="R109" s="14"/>
      <c r="S109" s="14"/>
      <c r="T109" s="14"/>
      <c r="U109" s="14"/>
    </row>
    <row r="110" spans="1:21" ht="18" x14ac:dyDescent="0.35">
      <c r="A110" s="12">
        <v>9</v>
      </c>
      <c r="B110" s="19">
        <f>_xlfn.XLOOKUP(CONCATENATE(A110,$B$4),Basisdaten!$AE$5:$AE$400,Basisdaten!$AB$5:$AB$400)</f>
        <v>45348</v>
      </c>
      <c r="C110" s="19">
        <f>_xlfn.XLOOKUP(CONCATENATE(A110,$C$4),Basisdaten!$AE$5:$AE$400,Basisdaten!$AB$5:$AB$400)</f>
        <v>45349</v>
      </c>
      <c r="D110" s="19">
        <f>_xlfn.XLOOKUP(CONCATENATE(A110,$D$4),Basisdaten!$AE$5:$AE$400,Basisdaten!$AB$5:$AB$400)</f>
        <v>45350</v>
      </c>
      <c r="E110" s="19">
        <f>_xlfn.XLOOKUP(CONCATENATE(A110,$E$4),Basisdaten!$AE$5:$AE$400,Basisdaten!$AB$5:$AB$400)</f>
        <v>45351</v>
      </c>
      <c r="F110" s="19">
        <f>_xlfn.XLOOKUP(CONCATENATE(A110,$F$4),Basisdaten!$AE$5:$AE$400,Basisdaten!$AB$5:$AB$400)</f>
        <v>45352</v>
      </c>
      <c r="G110" s="19">
        <f>_xlfn.XLOOKUP(CONCATENATE(A110,$G$4),Basisdaten!$AE$5:$AE$400,Basisdaten!$AB$5:$AB$400)</f>
        <v>45353</v>
      </c>
      <c r="H110" s="19">
        <f>_xlfn.XLOOKUP(CONCATENATE(A110,$H$4),Basisdaten!$AE$5:$AE$400,Basisdaten!$AB$5:$AB$400)</f>
        <v>45354</v>
      </c>
      <c r="I110" s="17"/>
      <c r="J110" s="12">
        <v>35</v>
      </c>
      <c r="K110" s="19">
        <f>_xlfn.XLOOKUP(CONCATENATE(J110,$B$4),Basisdaten!$AE$5:$AE$400,Basisdaten!$AB$5:$AB$400)</f>
        <v>45530</v>
      </c>
      <c r="L110" s="19">
        <f>_xlfn.XLOOKUP(CONCATENATE(J110,$C$4),Basisdaten!$AE$5:$AE$400,Basisdaten!$AB$5:$AB$400)</f>
        <v>45531</v>
      </c>
      <c r="M110" s="19">
        <f>_xlfn.XLOOKUP(CONCATENATE(J110,$D$4),Basisdaten!$AE$5:$AE$400,Basisdaten!$AB$5:$AB$400)</f>
        <v>45532</v>
      </c>
      <c r="N110" s="19">
        <f>_xlfn.XLOOKUP(CONCATENATE(J110,$E$4),Basisdaten!$AE$5:$AE$400,Basisdaten!$AB$5:$AB$400)</f>
        <v>45533</v>
      </c>
      <c r="O110" s="19">
        <f>_xlfn.XLOOKUP(CONCATENATE(J110,$F$4),Basisdaten!$AE$5:$AE$400,Basisdaten!$AB$5:$AB$400)</f>
        <v>45534</v>
      </c>
      <c r="P110" s="19">
        <f>_xlfn.XLOOKUP(CONCATENATE(J110,$G$4),Basisdaten!$AE$5:$AE$400,Basisdaten!$AB$5:$AB$400)</f>
        <v>45535</v>
      </c>
      <c r="Q110" s="19">
        <f>_xlfn.XLOOKUP(CONCATENATE(J110,$H$4),Basisdaten!$AE$5:$AE$400,Basisdaten!$AB$5:$AB$400)</f>
        <v>45536</v>
      </c>
      <c r="R110" s="14"/>
      <c r="S110" s="14"/>
      <c r="T110" s="14"/>
      <c r="U110" s="14"/>
    </row>
    <row r="111" spans="1:21" ht="18.600000000000001" thickBot="1" x14ac:dyDescent="0.4">
      <c r="A111" s="23">
        <v>10</v>
      </c>
      <c r="B111" s="24">
        <f>_xlfn.XLOOKUP(CONCATENATE(A111,$B$4),Basisdaten!$AE$5:$AE$400,Basisdaten!$AB$5:$AB$400)</f>
        <v>45355</v>
      </c>
      <c r="C111" s="24">
        <f>_xlfn.XLOOKUP(CONCATENATE(A111,$C$4),Basisdaten!$AE$5:$AE$400,Basisdaten!$AB$5:$AB$400)</f>
        <v>45356</v>
      </c>
      <c r="D111" s="24">
        <f>_xlfn.XLOOKUP(CONCATENATE(A111,$D$4),Basisdaten!$AE$5:$AE$400,Basisdaten!$AB$5:$AB$400)</f>
        <v>45357</v>
      </c>
      <c r="E111" s="24">
        <f>_xlfn.XLOOKUP(CONCATENATE(A111,$E$4),Basisdaten!$AE$5:$AE$400,Basisdaten!$AB$5:$AB$400)</f>
        <v>45358</v>
      </c>
      <c r="F111" s="24">
        <f>_xlfn.XLOOKUP(CONCATENATE(A111,$F$4),Basisdaten!$AE$5:$AE$400,Basisdaten!$AB$5:$AB$400)</f>
        <v>45359</v>
      </c>
      <c r="G111" s="24">
        <f>_xlfn.XLOOKUP(CONCATENATE(A111,$G$4),Basisdaten!$AE$5:$AE$400,Basisdaten!$AB$5:$AB$400)</f>
        <v>45360</v>
      </c>
      <c r="H111" s="24">
        <f>_xlfn.XLOOKUP(CONCATENATE(A111,$H$4),Basisdaten!$AE$5:$AE$400,Basisdaten!$AB$5:$AB$400)</f>
        <v>45361</v>
      </c>
      <c r="I111" s="17"/>
      <c r="J111" s="23">
        <v>36</v>
      </c>
      <c r="K111" s="24">
        <f>_xlfn.XLOOKUP(CONCATENATE(J111,$B$4),Basisdaten!$AE$5:$AE$400,Basisdaten!$AB$5:$AB$400)</f>
        <v>45537</v>
      </c>
      <c r="L111" s="24">
        <f>_xlfn.XLOOKUP(CONCATENATE(J111,$C$4),Basisdaten!$AE$5:$AE$400,Basisdaten!$AB$5:$AB$400)</f>
        <v>45538</v>
      </c>
      <c r="M111" s="24">
        <f>_xlfn.XLOOKUP(CONCATENATE(J111,$D$4),Basisdaten!$AE$5:$AE$400,Basisdaten!$AB$5:$AB$400)</f>
        <v>45539</v>
      </c>
      <c r="N111" s="24">
        <f>_xlfn.XLOOKUP(CONCATENATE(J111,$E$4),Basisdaten!$AE$5:$AE$400,Basisdaten!$AB$5:$AB$400)</f>
        <v>45540</v>
      </c>
      <c r="O111" s="24">
        <f>_xlfn.XLOOKUP(CONCATENATE(J111,$F$4),Basisdaten!$AE$5:$AE$400,Basisdaten!$AB$5:$AB$400)</f>
        <v>45541</v>
      </c>
      <c r="P111" s="24">
        <f>_xlfn.XLOOKUP(CONCATENATE(J111,$G$4),Basisdaten!$AE$5:$AE$400,Basisdaten!$AB$5:$AB$400)</f>
        <v>45542</v>
      </c>
      <c r="Q111" s="24">
        <f>_xlfn.XLOOKUP(CONCATENATE(J111,$H$4),Basisdaten!$AE$5:$AE$400,Basisdaten!$AB$5:$AB$400)</f>
        <v>45543</v>
      </c>
      <c r="R111" s="14"/>
      <c r="S111" s="14"/>
      <c r="T111" s="14"/>
      <c r="U111" s="14"/>
    </row>
    <row r="112" spans="1:21" ht="18.600000000000001" thickTop="1" x14ac:dyDescent="0.35">
      <c r="A112" s="21">
        <v>11</v>
      </c>
      <c r="B112" s="22">
        <f>_xlfn.XLOOKUP(CONCATENATE(A112,$B$4),Basisdaten!$AE$5:$AE$400,Basisdaten!$AB$5:$AB$400)</f>
        <v>45362</v>
      </c>
      <c r="C112" s="22">
        <f>_xlfn.XLOOKUP(CONCATENATE(A112,$C$4),Basisdaten!$AE$5:$AE$400,Basisdaten!$AB$5:$AB$400)</f>
        <v>45363</v>
      </c>
      <c r="D112" s="22">
        <f>_xlfn.XLOOKUP(CONCATENATE(A112,$D$4),Basisdaten!$AE$5:$AE$400,Basisdaten!$AB$5:$AB$400)</f>
        <v>45364</v>
      </c>
      <c r="E112" s="22">
        <f>_xlfn.XLOOKUP(CONCATENATE(A112,$E$4),Basisdaten!$AE$5:$AE$400,Basisdaten!$AB$5:$AB$400)</f>
        <v>45365</v>
      </c>
      <c r="F112" s="22">
        <f>_xlfn.XLOOKUP(CONCATENATE(A112,$F$4),Basisdaten!$AE$5:$AE$400,Basisdaten!$AB$5:$AB$400)</f>
        <v>45366</v>
      </c>
      <c r="G112" s="22">
        <f>_xlfn.XLOOKUP(CONCATENATE(A112,$G$4),Basisdaten!$AE$5:$AE$400,Basisdaten!$AB$5:$AB$400)</f>
        <v>45367</v>
      </c>
      <c r="H112" s="22">
        <f>_xlfn.XLOOKUP(CONCATENATE(A112,$H$4),Basisdaten!$AE$5:$AE$400,Basisdaten!$AB$5:$AB$400)</f>
        <v>45368</v>
      </c>
      <c r="I112" s="17"/>
      <c r="J112" s="21">
        <v>37</v>
      </c>
      <c r="K112" s="22">
        <f>_xlfn.XLOOKUP(CONCATENATE(J112,$B$4),Basisdaten!$AE$5:$AE$400,Basisdaten!$AB$5:$AB$400)</f>
        <v>45544</v>
      </c>
      <c r="L112" s="22">
        <f>_xlfn.XLOOKUP(CONCATENATE(J112,$C$4),Basisdaten!$AE$5:$AE$400,Basisdaten!$AB$5:$AB$400)</f>
        <v>45545</v>
      </c>
      <c r="M112" s="22">
        <f>_xlfn.XLOOKUP(CONCATENATE(J112,$D$4),Basisdaten!$AE$5:$AE$400,Basisdaten!$AB$5:$AB$400)</f>
        <v>45546</v>
      </c>
      <c r="N112" s="22">
        <f>_xlfn.XLOOKUP(CONCATENATE(J112,$E$4),Basisdaten!$AE$5:$AE$400,Basisdaten!$AB$5:$AB$400)</f>
        <v>45547</v>
      </c>
      <c r="O112" s="22">
        <f>_xlfn.XLOOKUP(CONCATENATE(J112,$F$4),Basisdaten!$AE$5:$AE$400,Basisdaten!$AB$5:$AB$400)</f>
        <v>45548</v>
      </c>
      <c r="P112" s="22">
        <f>_xlfn.XLOOKUP(CONCATENATE(J112,$G$4),Basisdaten!$AE$5:$AE$400,Basisdaten!$AB$5:$AB$400)</f>
        <v>45549</v>
      </c>
      <c r="Q112" s="22">
        <f>_xlfn.XLOOKUP(CONCATENATE(J112,$H$4),Basisdaten!$AE$5:$AE$400,Basisdaten!$AB$5:$AB$400)</f>
        <v>45550</v>
      </c>
      <c r="R112" s="14"/>
      <c r="S112" s="14"/>
      <c r="T112" s="14"/>
      <c r="U112" s="14"/>
    </row>
    <row r="113" spans="1:21" ht="18" x14ac:dyDescent="0.35">
      <c r="A113" s="12">
        <v>12</v>
      </c>
      <c r="B113" s="19">
        <f>_xlfn.XLOOKUP(CONCATENATE(A113,$B$4),Basisdaten!$AE$5:$AE$400,Basisdaten!$AB$5:$AB$400)</f>
        <v>45369</v>
      </c>
      <c r="C113" s="19">
        <f>_xlfn.XLOOKUP(CONCATENATE(A113,$C$4),Basisdaten!$AE$5:$AE$400,Basisdaten!$AB$5:$AB$400)</f>
        <v>45370</v>
      </c>
      <c r="D113" s="19">
        <f>_xlfn.XLOOKUP(CONCATENATE(A113,$D$4),Basisdaten!$AE$5:$AE$400,Basisdaten!$AB$5:$AB$400)</f>
        <v>45371</v>
      </c>
      <c r="E113" s="19">
        <f>_xlfn.XLOOKUP(CONCATENATE(A113,$E$4),Basisdaten!$AE$5:$AE$400,Basisdaten!$AB$5:$AB$400)</f>
        <v>45372</v>
      </c>
      <c r="F113" s="19">
        <f>_xlfn.XLOOKUP(CONCATENATE(A113,$F$4),Basisdaten!$AE$5:$AE$400,Basisdaten!$AB$5:$AB$400)</f>
        <v>45373</v>
      </c>
      <c r="G113" s="19">
        <f>_xlfn.XLOOKUP(CONCATENATE(A113,$G$4),Basisdaten!$AE$5:$AE$400,Basisdaten!$AB$5:$AB$400)</f>
        <v>45374</v>
      </c>
      <c r="H113" s="19">
        <f>_xlfn.XLOOKUP(CONCATENATE(A113,$H$4),Basisdaten!$AE$5:$AE$400,Basisdaten!$AB$5:$AB$400)</f>
        <v>45375</v>
      </c>
      <c r="I113" s="17"/>
      <c r="J113" s="12">
        <v>38</v>
      </c>
      <c r="K113" s="19">
        <f>_xlfn.XLOOKUP(CONCATENATE(J113,$B$4),Basisdaten!$AE$5:$AE$400,Basisdaten!$AB$5:$AB$400)</f>
        <v>45551</v>
      </c>
      <c r="L113" s="19">
        <f>_xlfn.XLOOKUP(CONCATENATE(J113,$C$4),Basisdaten!$AE$5:$AE$400,Basisdaten!$AB$5:$AB$400)</f>
        <v>45552</v>
      </c>
      <c r="M113" s="19">
        <f>_xlfn.XLOOKUP(CONCATENATE(J113,$D$4),Basisdaten!$AE$5:$AE$400,Basisdaten!$AB$5:$AB$400)</f>
        <v>45553</v>
      </c>
      <c r="N113" s="19">
        <f>_xlfn.XLOOKUP(CONCATENATE(J113,$E$4),Basisdaten!$AE$5:$AE$400,Basisdaten!$AB$5:$AB$400)</f>
        <v>45554</v>
      </c>
      <c r="O113" s="19">
        <f>_xlfn.XLOOKUP(CONCATENATE(J113,$F$4),Basisdaten!$AE$5:$AE$400,Basisdaten!$AB$5:$AB$400)</f>
        <v>45555</v>
      </c>
      <c r="P113" s="19">
        <f>_xlfn.XLOOKUP(CONCATENATE(J113,$G$4),Basisdaten!$AE$5:$AE$400,Basisdaten!$AB$5:$AB$400)</f>
        <v>45556</v>
      </c>
      <c r="Q113" s="19">
        <f>_xlfn.XLOOKUP(CONCATENATE(J113,$H$4),Basisdaten!$AE$5:$AE$400,Basisdaten!$AB$5:$AB$400)</f>
        <v>45557</v>
      </c>
      <c r="R113" s="14"/>
      <c r="S113" s="14"/>
      <c r="T113" s="14"/>
      <c r="U113" s="14"/>
    </row>
    <row r="114" spans="1:21" ht="18" x14ac:dyDescent="0.35">
      <c r="A114" s="12">
        <v>13</v>
      </c>
      <c r="B114" s="19">
        <f>_xlfn.XLOOKUP(CONCATENATE(A114,$B$4),Basisdaten!$AE$5:$AE$400,Basisdaten!$AB$5:$AB$400)</f>
        <v>45376</v>
      </c>
      <c r="C114" s="19">
        <f>_xlfn.XLOOKUP(CONCATENATE(A114,$C$4),Basisdaten!$AE$5:$AE$400,Basisdaten!$AB$5:$AB$400)</f>
        <v>45377</v>
      </c>
      <c r="D114" s="19">
        <f>_xlfn.XLOOKUP(CONCATENATE(A114,$D$4),Basisdaten!$AE$5:$AE$400,Basisdaten!$AB$5:$AB$400)</f>
        <v>45378</v>
      </c>
      <c r="E114" s="19">
        <f>_xlfn.XLOOKUP(CONCATENATE(A114,$E$4),Basisdaten!$AE$5:$AE$400,Basisdaten!$AB$5:$AB$400)</f>
        <v>45379</v>
      </c>
      <c r="F114" s="19">
        <f>_xlfn.XLOOKUP(CONCATENATE(A114,$F$4),Basisdaten!$AE$5:$AE$400,Basisdaten!$AB$5:$AB$400)</f>
        <v>45380</v>
      </c>
      <c r="G114" s="19">
        <f>_xlfn.XLOOKUP(CONCATENATE(A114,$G$4),Basisdaten!$AE$5:$AE$400,Basisdaten!$AB$5:$AB$400)</f>
        <v>45381</v>
      </c>
      <c r="H114" s="19">
        <f>_xlfn.XLOOKUP(CONCATENATE(A114,$H$4),Basisdaten!$AE$5:$AE$400,Basisdaten!$AB$5:$AB$400)</f>
        <v>45382</v>
      </c>
      <c r="I114" s="17"/>
      <c r="J114" s="12">
        <v>39</v>
      </c>
      <c r="K114" s="19">
        <f>_xlfn.XLOOKUP(CONCATENATE(J114,$B$4),Basisdaten!$AE$5:$AE$400,Basisdaten!$AB$5:$AB$400)</f>
        <v>45558</v>
      </c>
      <c r="L114" s="19">
        <f>_xlfn.XLOOKUP(CONCATENATE(J114,$C$4),Basisdaten!$AE$5:$AE$400,Basisdaten!$AB$5:$AB$400)</f>
        <v>45559</v>
      </c>
      <c r="M114" s="19">
        <f>_xlfn.XLOOKUP(CONCATENATE(J114,$D$4),Basisdaten!$AE$5:$AE$400,Basisdaten!$AB$5:$AB$400)</f>
        <v>45560</v>
      </c>
      <c r="N114" s="19">
        <f>_xlfn.XLOOKUP(CONCATENATE(J114,$E$4),Basisdaten!$AE$5:$AE$400,Basisdaten!$AB$5:$AB$400)</f>
        <v>45561</v>
      </c>
      <c r="O114" s="19">
        <f>_xlfn.XLOOKUP(CONCATENATE(J114,$F$4),Basisdaten!$AE$5:$AE$400,Basisdaten!$AB$5:$AB$400)</f>
        <v>45562</v>
      </c>
      <c r="P114" s="19">
        <f>_xlfn.XLOOKUP(CONCATENATE(J114,$G$4),Basisdaten!$AE$5:$AE$400,Basisdaten!$AB$5:$AB$400)</f>
        <v>45563</v>
      </c>
      <c r="Q114" s="19">
        <f>_xlfn.XLOOKUP(CONCATENATE(J114,$H$4),Basisdaten!$AE$5:$AE$400,Basisdaten!$AB$5:$AB$400)</f>
        <v>45564</v>
      </c>
      <c r="R114" s="14"/>
      <c r="S114" s="14"/>
      <c r="T114" s="14"/>
      <c r="U114" s="14"/>
    </row>
    <row r="115" spans="1:21" ht="18" x14ac:dyDescent="0.35">
      <c r="A115" s="12">
        <v>14</v>
      </c>
      <c r="B115" s="19">
        <f>_xlfn.XLOOKUP(CONCATENATE(A115,$B$4),Basisdaten!$AE$5:$AE$400,Basisdaten!$AB$5:$AB$400)</f>
        <v>45383</v>
      </c>
      <c r="C115" s="19">
        <f>_xlfn.XLOOKUP(CONCATENATE(A115,$C$4),Basisdaten!$AE$5:$AE$400,Basisdaten!$AB$5:$AB$400)</f>
        <v>45384</v>
      </c>
      <c r="D115" s="19">
        <f>_xlfn.XLOOKUP(CONCATENATE(A115,$D$4),Basisdaten!$AE$5:$AE$400,Basisdaten!$AB$5:$AB$400)</f>
        <v>45385</v>
      </c>
      <c r="E115" s="19">
        <f>_xlfn.XLOOKUP(CONCATENATE(A115,$E$4),Basisdaten!$AE$5:$AE$400,Basisdaten!$AB$5:$AB$400)</f>
        <v>45386</v>
      </c>
      <c r="F115" s="19">
        <f>_xlfn.XLOOKUP(CONCATENATE(A115,$F$4),Basisdaten!$AE$5:$AE$400,Basisdaten!$AB$5:$AB$400)</f>
        <v>45387</v>
      </c>
      <c r="G115" s="19">
        <f>_xlfn.XLOOKUP(CONCATENATE(A115,$G$4),Basisdaten!$AE$5:$AE$400,Basisdaten!$AB$5:$AB$400)</f>
        <v>45388</v>
      </c>
      <c r="H115" s="19">
        <f>_xlfn.XLOOKUP(CONCATENATE(A115,$H$4),Basisdaten!$AE$5:$AE$400,Basisdaten!$AB$5:$AB$400)</f>
        <v>45389</v>
      </c>
      <c r="I115" s="17"/>
      <c r="J115" s="12">
        <v>40</v>
      </c>
      <c r="K115" s="19">
        <f>_xlfn.XLOOKUP(CONCATENATE(J115,$B$4),Basisdaten!$AE$5:$AE$400,Basisdaten!$AB$5:$AB$400)</f>
        <v>45565</v>
      </c>
      <c r="L115" s="19">
        <f>_xlfn.XLOOKUP(CONCATENATE(J115,$C$4),Basisdaten!$AE$5:$AE$400,Basisdaten!$AB$5:$AB$400)</f>
        <v>45566</v>
      </c>
      <c r="M115" s="19">
        <f>_xlfn.XLOOKUP(CONCATENATE(J115,$D$4),Basisdaten!$AE$5:$AE$400,Basisdaten!$AB$5:$AB$400)</f>
        <v>45567</v>
      </c>
      <c r="N115" s="19">
        <f>_xlfn.XLOOKUP(CONCATENATE(J115,$E$4),Basisdaten!$AE$5:$AE$400,Basisdaten!$AB$5:$AB$400)</f>
        <v>45568</v>
      </c>
      <c r="O115" s="19">
        <f>_xlfn.XLOOKUP(CONCATENATE(J115,$F$4),Basisdaten!$AE$5:$AE$400,Basisdaten!$AB$5:$AB$400)</f>
        <v>45569</v>
      </c>
      <c r="P115" s="19">
        <f>_xlfn.XLOOKUP(CONCATENATE(J115,$G$4),Basisdaten!$AE$5:$AE$400,Basisdaten!$AB$5:$AB$400)</f>
        <v>45570</v>
      </c>
      <c r="Q115" s="19">
        <f>_xlfn.XLOOKUP(CONCATENATE(J115,$H$4),Basisdaten!$AE$5:$AE$400,Basisdaten!$AB$5:$AB$400)</f>
        <v>45571</v>
      </c>
      <c r="R115" s="14"/>
      <c r="S115" s="14"/>
      <c r="T115" s="14"/>
      <c r="U115" s="14"/>
    </row>
    <row r="116" spans="1:21" ht="18.600000000000001" thickBot="1" x14ac:dyDescent="0.4">
      <c r="A116" s="23">
        <v>15</v>
      </c>
      <c r="B116" s="24">
        <f>_xlfn.XLOOKUP(CONCATENATE(A116,$B$4),Basisdaten!$AE$5:$AE$400,Basisdaten!$AB$5:$AB$400)</f>
        <v>45390</v>
      </c>
      <c r="C116" s="24">
        <f>_xlfn.XLOOKUP(CONCATENATE(A116,$C$4),Basisdaten!$AE$5:$AE$400,Basisdaten!$AB$5:$AB$400)</f>
        <v>45391</v>
      </c>
      <c r="D116" s="24">
        <f>_xlfn.XLOOKUP(CONCATENATE(A116,$D$4),Basisdaten!$AE$5:$AE$400,Basisdaten!$AB$5:$AB$400)</f>
        <v>45392</v>
      </c>
      <c r="E116" s="24">
        <f>_xlfn.XLOOKUP(CONCATENATE(A116,$E$4),Basisdaten!$AE$5:$AE$400,Basisdaten!$AB$5:$AB$400)</f>
        <v>45393</v>
      </c>
      <c r="F116" s="24">
        <f>_xlfn.XLOOKUP(CONCATENATE(A116,$F$4),Basisdaten!$AE$5:$AE$400,Basisdaten!$AB$5:$AB$400)</f>
        <v>45394</v>
      </c>
      <c r="G116" s="24">
        <f>_xlfn.XLOOKUP(CONCATENATE(A116,$G$4),Basisdaten!$AE$5:$AE$400,Basisdaten!$AB$5:$AB$400)</f>
        <v>45395</v>
      </c>
      <c r="H116" s="24">
        <f>_xlfn.XLOOKUP(CONCATENATE(A116,$H$4),Basisdaten!$AE$5:$AE$400,Basisdaten!$AB$5:$AB$400)</f>
        <v>45396</v>
      </c>
      <c r="I116" s="17"/>
      <c r="J116" s="23">
        <v>41</v>
      </c>
      <c r="K116" s="24">
        <f>_xlfn.XLOOKUP(CONCATENATE(J116,$B$4),Basisdaten!$AE$5:$AE$400,Basisdaten!$AB$5:$AB$400)</f>
        <v>45572</v>
      </c>
      <c r="L116" s="24">
        <f>_xlfn.XLOOKUP(CONCATENATE(J116,$C$4),Basisdaten!$AE$5:$AE$400,Basisdaten!$AB$5:$AB$400)</f>
        <v>45573</v>
      </c>
      <c r="M116" s="24">
        <f>_xlfn.XLOOKUP(CONCATENATE(J116,$D$4),Basisdaten!$AE$5:$AE$400,Basisdaten!$AB$5:$AB$400)</f>
        <v>45574</v>
      </c>
      <c r="N116" s="24">
        <f>_xlfn.XLOOKUP(CONCATENATE(J116,$E$4),Basisdaten!$AE$5:$AE$400,Basisdaten!$AB$5:$AB$400)</f>
        <v>45575</v>
      </c>
      <c r="O116" s="24">
        <f>_xlfn.XLOOKUP(CONCATENATE(J116,$F$4),Basisdaten!$AE$5:$AE$400,Basisdaten!$AB$5:$AB$400)</f>
        <v>45576</v>
      </c>
      <c r="P116" s="24">
        <f>_xlfn.XLOOKUP(CONCATENATE(J116,$G$4),Basisdaten!$AE$5:$AE$400,Basisdaten!$AB$5:$AB$400)</f>
        <v>45577</v>
      </c>
      <c r="Q116" s="24">
        <f>_xlfn.XLOOKUP(CONCATENATE(J116,$H$4),Basisdaten!$AE$5:$AE$400,Basisdaten!$AB$5:$AB$400)</f>
        <v>45578</v>
      </c>
      <c r="R116" s="14"/>
      <c r="S116" s="14"/>
      <c r="T116" s="14"/>
      <c r="U116" s="14"/>
    </row>
    <row r="117" spans="1:21" ht="18.600000000000001" thickTop="1" x14ac:dyDescent="0.35">
      <c r="A117" s="21">
        <v>16</v>
      </c>
      <c r="B117" s="22">
        <f>_xlfn.XLOOKUP(CONCATENATE(A117,$B$4),Basisdaten!$AE$5:$AE$400,Basisdaten!$AB$5:$AB$400)</f>
        <v>45397</v>
      </c>
      <c r="C117" s="22">
        <f>_xlfn.XLOOKUP(CONCATENATE(A117,$C$4),Basisdaten!$AE$5:$AE$400,Basisdaten!$AB$5:$AB$400)</f>
        <v>45398</v>
      </c>
      <c r="D117" s="22">
        <f>_xlfn.XLOOKUP(CONCATENATE(A117,$D$4),Basisdaten!$AE$5:$AE$400,Basisdaten!$AB$5:$AB$400)</f>
        <v>45399</v>
      </c>
      <c r="E117" s="22">
        <f>_xlfn.XLOOKUP(CONCATENATE(A117,$E$4),Basisdaten!$AE$5:$AE$400,Basisdaten!$AB$5:$AB$400)</f>
        <v>45400</v>
      </c>
      <c r="F117" s="22">
        <f>_xlfn.XLOOKUP(CONCATENATE(A117,$F$4),Basisdaten!$AE$5:$AE$400,Basisdaten!$AB$5:$AB$400)</f>
        <v>45401</v>
      </c>
      <c r="G117" s="22">
        <f>_xlfn.XLOOKUP(CONCATENATE(A117,$G$4),Basisdaten!$AE$5:$AE$400,Basisdaten!$AB$5:$AB$400)</f>
        <v>45402</v>
      </c>
      <c r="H117" s="22">
        <f>_xlfn.XLOOKUP(CONCATENATE(A117,$H$4),Basisdaten!$AE$5:$AE$400,Basisdaten!$AB$5:$AB$400)</f>
        <v>45403</v>
      </c>
      <c r="I117" s="17"/>
      <c r="J117" s="21">
        <v>42</v>
      </c>
      <c r="K117" s="22">
        <f>_xlfn.XLOOKUP(CONCATENATE(J117,$B$4),Basisdaten!$AE$5:$AE$400,Basisdaten!$AB$5:$AB$400)</f>
        <v>45579</v>
      </c>
      <c r="L117" s="22">
        <f>_xlfn.XLOOKUP(CONCATENATE(J117,$C$4),Basisdaten!$AE$5:$AE$400,Basisdaten!$AB$5:$AB$400)</f>
        <v>45580</v>
      </c>
      <c r="M117" s="22">
        <f>_xlfn.XLOOKUP(CONCATENATE(J117,$D$4),Basisdaten!$AE$5:$AE$400,Basisdaten!$AB$5:$AB$400)</f>
        <v>45581</v>
      </c>
      <c r="N117" s="22">
        <f>_xlfn.XLOOKUP(CONCATENATE(J117,$E$4),Basisdaten!$AE$5:$AE$400,Basisdaten!$AB$5:$AB$400)</f>
        <v>45582</v>
      </c>
      <c r="O117" s="22">
        <f>_xlfn.XLOOKUP(CONCATENATE(J117,$F$4),Basisdaten!$AE$5:$AE$400,Basisdaten!$AB$5:$AB$400)</f>
        <v>45583</v>
      </c>
      <c r="P117" s="22">
        <f>_xlfn.XLOOKUP(CONCATENATE(J117,$G$4),Basisdaten!$AE$5:$AE$400,Basisdaten!$AB$5:$AB$400)</f>
        <v>45584</v>
      </c>
      <c r="Q117" s="22">
        <f>_xlfn.XLOOKUP(CONCATENATE(J117,$H$4),Basisdaten!$AE$5:$AE$400,Basisdaten!$AB$5:$AB$400)</f>
        <v>45585</v>
      </c>
      <c r="R117" s="14"/>
      <c r="S117" s="14"/>
      <c r="T117" s="14"/>
      <c r="U117" s="14"/>
    </row>
    <row r="118" spans="1:21" ht="18" x14ac:dyDescent="0.35">
      <c r="A118" s="12">
        <v>17</v>
      </c>
      <c r="B118" s="19">
        <f>_xlfn.XLOOKUP(CONCATENATE(A118,$B$4),Basisdaten!$AE$5:$AE$400,Basisdaten!$AB$5:$AB$400)</f>
        <v>45404</v>
      </c>
      <c r="C118" s="19">
        <f>_xlfn.XLOOKUP(CONCATENATE(A118,$C$4),Basisdaten!$AE$5:$AE$400,Basisdaten!$AB$5:$AB$400)</f>
        <v>45405</v>
      </c>
      <c r="D118" s="19">
        <f>_xlfn.XLOOKUP(CONCATENATE(A118,$D$4),Basisdaten!$AE$5:$AE$400,Basisdaten!$AB$5:$AB$400)</f>
        <v>45406</v>
      </c>
      <c r="E118" s="19">
        <f>_xlfn.XLOOKUP(CONCATENATE(A118,$E$4),Basisdaten!$AE$5:$AE$400,Basisdaten!$AB$5:$AB$400)</f>
        <v>45407</v>
      </c>
      <c r="F118" s="19">
        <f>_xlfn.XLOOKUP(CONCATENATE(A118,$F$4),Basisdaten!$AE$5:$AE$400,Basisdaten!$AB$5:$AB$400)</f>
        <v>45408</v>
      </c>
      <c r="G118" s="19">
        <f>_xlfn.XLOOKUP(CONCATENATE(A118,$G$4),Basisdaten!$AE$5:$AE$400,Basisdaten!$AB$5:$AB$400)</f>
        <v>45409</v>
      </c>
      <c r="H118" s="19">
        <f>_xlfn.XLOOKUP(CONCATENATE(A118,$H$4),Basisdaten!$AE$5:$AE$400,Basisdaten!$AB$5:$AB$400)</f>
        <v>45410</v>
      </c>
      <c r="I118" s="17"/>
      <c r="J118" s="12">
        <v>43</v>
      </c>
      <c r="K118" s="19">
        <f>_xlfn.XLOOKUP(CONCATENATE(J118,$B$4),Basisdaten!$AE$5:$AE$400,Basisdaten!$AB$5:$AB$400)</f>
        <v>45586</v>
      </c>
      <c r="L118" s="19">
        <f>_xlfn.XLOOKUP(CONCATENATE(J118,$C$4),Basisdaten!$AE$5:$AE$400,Basisdaten!$AB$5:$AB$400)</f>
        <v>45587</v>
      </c>
      <c r="M118" s="19">
        <f>_xlfn.XLOOKUP(CONCATENATE(J118,$D$4),Basisdaten!$AE$5:$AE$400,Basisdaten!$AB$5:$AB$400)</f>
        <v>45588</v>
      </c>
      <c r="N118" s="19">
        <f>_xlfn.XLOOKUP(CONCATENATE(J118,$E$4),Basisdaten!$AE$5:$AE$400,Basisdaten!$AB$5:$AB$400)</f>
        <v>45589</v>
      </c>
      <c r="O118" s="19">
        <f>_xlfn.XLOOKUP(CONCATENATE(J118,$F$4),Basisdaten!$AE$5:$AE$400,Basisdaten!$AB$5:$AB$400)</f>
        <v>45590</v>
      </c>
      <c r="P118" s="19">
        <f>_xlfn.XLOOKUP(CONCATENATE(J118,$G$4),Basisdaten!$AE$5:$AE$400,Basisdaten!$AB$5:$AB$400)</f>
        <v>45591</v>
      </c>
      <c r="Q118" s="19">
        <f>_xlfn.XLOOKUP(CONCATENATE(J118,$H$4),Basisdaten!$AE$5:$AE$400,Basisdaten!$AB$5:$AB$400)</f>
        <v>45592</v>
      </c>
      <c r="R118" s="14"/>
      <c r="S118" s="14"/>
      <c r="T118" s="14"/>
      <c r="U118" s="14"/>
    </row>
    <row r="119" spans="1:21" ht="18" x14ac:dyDescent="0.35">
      <c r="A119" s="12">
        <v>18</v>
      </c>
      <c r="B119" s="19">
        <f>_xlfn.XLOOKUP(CONCATENATE(A119,$B$4),Basisdaten!$AE$5:$AE$400,Basisdaten!$AB$5:$AB$400)</f>
        <v>45411</v>
      </c>
      <c r="C119" s="19">
        <f>_xlfn.XLOOKUP(CONCATENATE(A119,$C$4),Basisdaten!$AE$5:$AE$400,Basisdaten!$AB$5:$AB$400)</f>
        <v>45412</v>
      </c>
      <c r="D119" s="19">
        <f>_xlfn.XLOOKUP(CONCATENATE(A119,$D$4),Basisdaten!$AE$5:$AE$400,Basisdaten!$AB$5:$AB$400)</f>
        <v>45413</v>
      </c>
      <c r="E119" s="19">
        <f>_xlfn.XLOOKUP(CONCATENATE(A119,$E$4),Basisdaten!$AE$5:$AE$400,Basisdaten!$AB$5:$AB$400)</f>
        <v>45414</v>
      </c>
      <c r="F119" s="19">
        <f>_xlfn.XLOOKUP(CONCATENATE(A119,$F$4),Basisdaten!$AE$5:$AE$400,Basisdaten!$AB$5:$AB$400)</f>
        <v>45415</v>
      </c>
      <c r="G119" s="19">
        <f>_xlfn.XLOOKUP(CONCATENATE(A119,$G$4),Basisdaten!$AE$5:$AE$400,Basisdaten!$AB$5:$AB$400)</f>
        <v>45416</v>
      </c>
      <c r="H119" s="19">
        <f>_xlfn.XLOOKUP(CONCATENATE(A119,$H$4),Basisdaten!$AE$5:$AE$400,Basisdaten!$AB$5:$AB$400)</f>
        <v>45417</v>
      </c>
      <c r="I119" s="17"/>
      <c r="J119" s="12">
        <v>44</v>
      </c>
      <c r="K119" s="19">
        <f>_xlfn.XLOOKUP(CONCATENATE(J119,$B$4),Basisdaten!$AE$5:$AE$400,Basisdaten!$AB$5:$AB$400)</f>
        <v>45593</v>
      </c>
      <c r="L119" s="19">
        <f>_xlfn.XLOOKUP(CONCATENATE(J119,$C$4),Basisdaten!$AE$5:$AE$400,Basisdaten!$AB$5:$AB$400)</f>
        <v>45594</v>
      </c>
      <c r="M119" s="19">
        <f>_xlfn.XLOOKUP(CONCATENATE(J119,$D$4),Basisdaten!$AE$5:$AE$400,Basisdaten!$AB$5:$AB$400)</f>
        <v>45595</v>
      </c>
      <c r="N119" s="19">
        <f>_xlfn.XLOOKUP(CONCATENATE(J119,$E$4),Basisdaten!$AE$5:$AE$400,Basisdaten!$AB$5:$AB$400)</f>
        <v>45596</v>
      </c>
      <c r="O119" s="19">
        <f>_xlfn.XLOOKUP(CONCATENATE(J119,$F$4),Basisdaten!$AE$5:$AE$400,Basisdaten!$AB$5:$AB$400)</f>
        <v>45597</v>
      </c>
      <c r="P119" s="19">
        <f>_xlfn.XLOOKUP(CONCATENATE(J119,$G$4),Basisdaten!$AE$5:$AE$400,Basisdaten!$AB$5:$AB$400)</f>
        <v>45598</v>
      </c>
      <c r="Q119" s="19">
        <f>_xlfn.XLOOKUP(CONCATENATE(J119,$H$4),Basisdaten!$AE$5:$AE$400,Basisdaten!$AB$5:$AB$400)</f>
        <v>45599</v>
      </c>
      <c r="R119" s="14"/>
      <c r="S119" s="14"/>
      <c r="T119" s="14"/>
      <c r="U119" s="14"/>
    </row>
    <row r="120" spans="1:21" ht="18" x14ac:dyDescent="0.35">
      <c r="A120" s="12">
        <v>19</v>
      </c>
      <c r="B120" s="19">
        <f>_xlfn.XLOOKUP(CONCATENATE(A120,$B$4),Basisdaten!$AE$5:$AE$400,Basisdaten!$AB$5:$AB$400)</f>
        <v>45418</v>
      </c>
      <c r="C120" s="19">
        <f>_xlfn.XLOOKUP(CONCATENATE(A120,$C$4),Basisdaten!$AE$5:$AE$400,Basisdaten!$AB$5:$AB$400)</f>
        <v>45419</v>
      </c>
      <c r="D120" s="19">
        <f>_xlfn.XLOOKUP(CONCATENATE(A120,$D$4),Basisdaten!$AE$5:$AE$400,Basisdaten!$AB$5:$AB$400)</f>
        <v>45420</v>
      </c>
      <c r="E120" s="19">
        <f>_xlfn.XLOOKUP(CONCATENATE(A120,$E$4),Basisdaten!$AE$5:$AE$400,Basisdaten!$AB$5:$AB$400)</f>
        <v>45421</v>
      </c>
      <c r="F120" s="19">
        <f>_xlfn.XLOOKUP(CONCATENATE(A120,$F$4),Basisdaten!$AE$5:$AE$400,Basisdaten!$AB$5:$AB$400)</f>
        <v>45422</v>
      </c>
      <c r="G120" s="19">
        <f>_xlfn.XLOOKUP(CONCATENATE(A120,$G$4),Basisdaten!$AE$5:$AE$400,Basisdaten!$AB$5:$AB$400)</f>
        <v>45423</v>
      </c>
      <c r="H120" s="19">
        <f>_xlfn.XLOOKUP(CONCATENATE(A120,$H$4),Basisdaten!$AE$5:$AE$400,Basisdaten!$AB$5:$AB$400)</f>
        <v>45424</v>
      </c>
      <c r="I120" s="17"/>
      <c r="J120" s="12">
        <v>45</v>
      </c>
      <c r="K120" s="19">
        <f>_xlfn.XLOOKUP(CONCATENATE(J120,$B$4),Basisdaten!$AE$5:$AE$400,Basisdaten!$AB$5:$AB$400)</f>
        <v>45600</v>
      </c>
      <c r="L120" s="19">
        <f>_xlfn.XLOOKUP(CONCATENATE(J120,$C$4),Basisdaten!$AE$5:$AE$400,Basisdaten!$AB$5:$AB$400)</f>
        <v>45601</v>
      </c>
      <c r="M120" s="19">
        <f>_xlfn.XLOOKUP(CONCATENATE(J120,$D$4),Basisdaten!$AE$5:$AE$400,Basisdaten!$AB$5:$AB$400)</f>
        <v>45602</v>
      </c>
      <c r="N120" s="19">
        <f>_xlfn.XLOOKUP(CONCATENATE(J120,$E$4),Basisdaten!$AE$5:$AE$400,Basisdaten!$AB$5:$AB$400)</f>
        <v>45603</v>
      </c>
      <c r="O120" s="19">
        <f>_xlfn.XLOOKUP(CONCATENATE(J120,$F$4),Basisdaten!$AE$5:$AE$400,Basisdaten!$AB$5:$AB$400)</f>
        <v>45604</v>
      </c>
      <c r="P120" s="19">
        <f>_xlfn.XLOOKUP(CONCATENATE(J120,$G$4),Basisdaten!$AE$5:$AE$400,Basisdaten!$AB$5:$AB$400)</f>
        <v>45605</v>
      </c>
      <c r="Q120" s="19">
        <f>_xlfn.XLOOKUP(CONCATENATE(J120,$H$4),Basisdaten!$AE$5:$AE$400,Basisdaten!$AB$5:$AB$400)</f>
        <v>45606</v>
      </c>
      <c r="R120" s="14"/>
      <c r="S120" s="14"/>
      <c r="T120" s="14"/>
      <c r="U120" s="14"/>
    </row>
    <row r="121" spans="1:21" ht="18.600000000000001" thickBot="1" x14ac:dyDescent="0.4">
      <c r="A121" s="23">
        <v>20</v>
      </c>
      <c r="B121" s="24">
        <f>_xlfn.XLOOKUP(CONCATENATE(A121,$B$4),Basisdaten!$AE$5:$AE$400,Basisdaten!$AB$5:$AB$400)</f>
        <v>45425</v>
      </c>
      <c r="C121" s="24">
        <f>_xlfn.XLOOKUP(CONCATENATE(A121,$C$4),Basisdaten!$AE$5:$AE$400,Basisdaten!$AB$5:$AB$400)</f>
        <v>45426</v>
      </c>
      <c r="D121" s="24">
        <f>_xlfn.XLOOKUP(CONCATENATE(A121,$D$4),Basisdaten!$AE$5:$AE$400,Basisdaten!$AB$5:$AB$400)</f>
        <v>45427</v>
      </c>
      <c r="E121" s="24">
        <f>_xlfn.XLOOKUP(CONCATENATE(A121,$E$4),Basisdaten!$AE$5:$AE$400,Basisdaten!$AB$5:$AB$400)</f>
        <v>45428</v>
      </c>
      <c r="F121" s="24">
        <f>_xlfn.XLOOKUP(CONCATENATE(A121,$F$4),Basisdaten!$AE$5:$AE$400,Basisdaten!$AB$5:$AB$400)</f>
        <v>45429</v>
      </c>
      <c r="G121" s="24">
        <f>_xlfn.XLOOKUP(CONCATENATE(A121,$G$4),Basisdaten!$AE$5:$AE$400,Basisdaten!$AB$5:$AB$400)</f>
        <v>45430</v>
      </c>
      <c r="H121" s="24">
        <f>_xlfn.XLOOKUP(CONCATENATE(A121,$H$4),Basisdaten!$AE$5:$AE$400,Basisdaten!$AB$5:$AB$400)</f>
        <v>45431</v>
      </c>
      <c r="I121" s="17"/>
      <c r="J121" s="23">
        <v>46</v>
      </c>
      <c r="K121" s="24">
        <f>_xlfn.XLOOKUP(CONCATENATE(J121,$B$4),Basisdaten!$AE$5:$AE$400,Basisdaten!$AB$5:$AB$400)</f>
        <v>45607</v>
      </c>
      <c r="L121" s="24">
        <f>_xlfn.XLOOKUP(CONCATENATE(J121,$C$4),Basisdaten!$AE$5:$AE$400,Basisdaten!$AB$5:$AB$400)</f>
        <v>45608</v>
      </c>
      <c r="M121" s="24">
        <f>_xlfn.XLOOKUP(CONCATENATE(J121,$D$4),Basisdaten!$AE$5:$AE$400,Basisdaten!$AB$5:$AB$400)</f>
        <v>45609</v>
      </c>
      <c r="N121" s="24">
        <f>_xlfn.XLOOKUP(CONCATENATE(J121,$E$4),Basisdaten!$AE$5:$AE$400,Basisdaten!$AB$5:$AB$400)</f>
        <v>45610</v>
      </c>
      <c r="O121" s="24">
        <f>_xlfn.XLOOKUP(CONCATENATE(J121,$F$4),Basisdaten!$AE$5:$AE$400,Basisdaten!$AB$5:$AB$400)</f>
        <v>45611</v>
      </c>
      <c r="P121" s="24">
        <f>_xlfn.XLOOKUP(CONCATENATE(J121,$G$4),Basisdaten!$AE$5:$AE$400,Basisdaten!$AB$5:$AB$400)</f>
        <v>45612</v>
      </c>
      <c r="Q121" s="24">
        <f>_xlfn.XLOOKUP(CONCATENATE(J121,$H$4),Basisdaten!$AE$5:$AE$400,Basisdaten!$AB$5:$AB$400)</f>
        <v>45613</v>
      </c>
      <c r="R121" s="14"/>
      <c r="S121" s="14"/>
      <c r="T121" s="14"/>
      <c r="U121" s="14"/>
    </row>
    <row r="122" spans="1:21" ht="18.600000000000001" thickTop="1" x14ac:dyDescent="0.35">
      <c r="A122" s="21">
        <v>21</v>
      </c>
      <c r="B122" s="22">
        <f>_xlfn.XLOOKUP(CONCATENATE(A122,$B$4),Basisdaten!$AE$5:$AE$400,Basisdaten!$AB$5:$AB$400)</f>
        <v>45432</v>
      </c>
      <c r="C122" s="22">
        <f>_xlfn.XLOOKUP(CONCATENATE(A122,$C$4),Basisdaten!$AE$5:$AE$400,Basisdaten!$AB$5:$AB$400)</f>
        <v>45433</v>
      </c>
      <c r="D122" s="22">
        <f>_xlfn.XLOOKUP(CONCATENATE(A122,$D$4),Basisdaten!$AE$5:$AE$400,Basisdaten!$AB$5:$AB$400)</f>
        <v>45434</v>
      </c>
      <c r="E122" s="22">
        <f>_xlfn.XLOOKUP(CONCATENATE(A122,$E$4),Basisdaten!$AE$5:$AE$400,Basisdaten!$AB$5:$AB$400)</f>
        <v>45435</v>
      </c>
      <c r="F122" s="22">
        <f>_xlfn.XLOOKUP(CONCATENATE(A122,$F$4),Basisdaten!$AE$5:$AE$400,Basisdaten!$AB$5:$AB$400)</f>
        <v>45436</v>
      </c>
      <c r="G122" s="22">
        <f>_xlfn.XLOOKUP(CONCATENATE(A122,$G$4),Basisdaten!$AE$5:$AE$400,Basisdaten!$AB$5:$AB$400)</f>
        <v>45437</v>
      </c>
      <c r="H122" s="22">
        <f>_xlfn.XLOOKUP(CONCATENATE(A122,$H$4),Basisdaten!$AE$5:$AE$400,Basisdaten!$AB$5:$AB$400)</f>
        <v>45438</v>
      </c>
      <c r="I122" s="17"/>
      <c r="J122" s="21">
        <v>47</v>
      </c>
      <c r="K122" s="22">
        <f>_xlfn.XLOOKUP(CONCATENATE(J122,$B$4),Basisdaten!$AE$5:$AE$400,Basisdaten!$AB$5:$AB$400)</f>
        <v>45614</v>
      </c>
      <c r="L122" s="22">
        <f>_xlfn.XLOOKUP(CONCATENATE(J122,$C$4),Basisdaten!$AE$5:$AE$400,Basisdaten!$AB$5:$AB$400)</f>
        <v>45615</v>
      </c>
      <c r="M122" s="22">
        <f>_xlfn.XLOOKUP(CONCATENATE(J122,$D$4),Basisdaten!$AE$5:$AE$400,Basisdaten!$AB$5:$AB$400)</f>
        <v>45616</v>
      </c>
      <c r="N122" s="22">
        <f>_xlfn.XLOOKUP(CONCATENATE(J122,$E$4),Basisdaten!$AE$5:$AE$400,Basisdaten!$AB$5:$AB$400)</f>
        <v>45617</v>
      </c>
      <c r="O122" s="22">
        <f>_xlfn.XLOOKUP(CONCATENATE(J122,$F$4),Basisdaten!$AE$5:$AE$400,Basisdaten!$AB$5:$AB$400)</f>
        <v>45618</v>
      </c>
      <c r="P122" s="22">
        <f>_xlfn.XLOOKUP(CONCATENATE(J122,$G$4),Basisdaten!$AE$5:$AE$400,Basisdaten!$AB$5:$AB$400)</f>
        <v>45619</v>
      </c>
      <c r="Q122" s="22">
        <f>_xlfn.XLOOKUP(CONCATENATE(J122,$H$4),Basisdaten!$AE$5:$AE$400,Basisdaten!$AB$5:$AB$400)</f>
        <v>45620</v>
      </c>
      <c r="R122" s="14"/>
      <c r="S122" s="14"/>
      <c r="T122" s="14"/>
      <c r="U122" s="14"/>
    </row>
    <row r="123" spans="1:21" ht="18" x14ac:dyDescent="0.35">
      <c r="A123" s="12">
        <v>22</v>
      </c>
      <c r="B123" s="19">
        <f>_xlfn.XLOOKUP(CONCATENATE(A123,$B$4),Basisdaten!$AE$5:$AE$400,Basisdaten!$AB$5:$AB$400)</f>
        <v>45439</v>
      </c>
      <c r="C123" s="19">
        <f>_xlfn.XLOOKUP(CONCATENATE(A123,$C$4),Basisdaten!$AE$5:$AE$400,Basisdaten!$AB$5:$AB$400)</f>
        <v>45440</v>
      </c>
      <c r="D123" s="19">
        <f>_xlfn.XLOOKUP(CONCATENATE(A123,$D$4),Basisdaten!$AE$5:$AE$400,Basisdaten!$AB$5:$AB$400)</f>
        <v>45441</v>
      </c>
      <c r="E123" s="19">
        <f>_xlfn.XLOOKUP(CONCATENATE(A123,$E$4),Basisdaten!$AE$5:$AE$400,Basisdaten!$AB$5:$AB$400)</f>
        <v>45442</v>
      </c>
      <c r="F123" s="19">
        <f>_xlfn.XLOOKUP(CONCATENATE(A123,$F$4),Basisdaten!$AE$5:$AE$400,Basisdaten!$AB$5:$AB$400)</f>
        <v>45443</v>
      </c>
      <c r="G123" s="19">
        <f>_xlfn.XLOOKUP(CONCATENATE(A123,$G$4),Basisdaten!$AE$5:$AE$400,Basisdaten!$AB$5:$AB$400)</f>
        <v>45444</v>
      </c>
      <c r="H123" s="19">
        <f>_xlfn.XLOOKUP(CONCATENATE(A123,$H$4),Basisdaten!$AE$5:$AE$400,Basisdaten!$AB$5:$AB$400)</f>
        <v>45445</v>
      </c>
      <c r="I123" s="17"/>
      <c r="J123" s="12">
        <v>48</v>
      </c>
      <c r="K123" s="19">
        <f>_xlfn.XLOOKUP(CONCATENATE(J123,$B$4),Basisdaten!$AE$5:$AE$400,Basisdaten!$AB$5:$AB$400)</f>
        <v>45621</v>
      </c>
      <c r="L123" s="19">
        <f>_xlfn.XLOOKUP(CONCATENATE(J123,$C$4),Basisdaten!$AE$5:$AE$400,Basisdaten!$AB$5:$AB$400)</f>
        <v>45622</v>
      </c>
      <c r="M123" s="19">
        <f>_xlfn.XLOOKUP(CONCATENATE(J123,$D$4),Basisdaten!$AE$5:$AE$400,Basisdaten!$AB$5:$AB$400)</f>
        <v>45623</v>
      </c>
      <c r="N123" s="19">
        <f>_xlfn.XLOOKUP(CONCATENATE(J123,$E$4),Basisdaten!$AE$5:$AE$400,Basisdaten!$AB$5:$AB$400)</f>
        <v>45624</v>
      </c>
      <c r="O123" s="19">
        <f>_xlfn.XLOOKUP(CONCATENATE(J123,$F$4),Basisdaten!$AE$5:$AE$400,Basisdaten!$AB$5:$AB$400)</f>
        <v>45625</v>
      </c>
      <c r="P123" s="19">
        <f>_xlfn.XLOOKUP(CONCATENATE(J123,$G$4),Basisdaten!$AE$5:$AE$400,Basisdaten!$AB$5:$AB$400)</f>
        <v>45626</v>
      </c>
      <c r="Q123" s="19">
        <f>_xlfn.XLOOKUP(CONCATENATE(J123,$H$4),Basisdaten!$AE$5:$AE$400,Basisdaten!$AB$5:$AB$400)</f>
        <v>45627</v>
      </c>
      <c r="R123" s="14"/>
      <c r="S123" s="14"/>
      <c r="T123" s="14"/>
      <c r="U123" s="14"/>
    </row>
    <row r="124" spans="1:21" ht="18" x14ac:dyDescent="0.35">
      <c r="A124" s="12">
        <v>23</v>
      </c>
      <c r="B124" s="19">
        <f>_xlfn.XLOOKUP(CONCATENATE(A124,$B$4),Basisdaten!$AE$5:$AE$400,Basisdaten!$AB$5:$AB$400)</f>
        <v>45446</v>
      </c>
      <c r="C124" s="19">
        <f>_xlfn.XLOOKUP(CONCATENATE(A124,$C$4),Basisdaten!$AE$5:$AE$400,Basisdaten!$AB$5:$AB$400)</f>
        <v>45447</v>
      </c>
      <c r="D124" s="19">
        <f>_xlfn.XLOOKUP(CONCATENATE(A124,$D$4),Basisdaten!$AE$5:$AE$400,Basisdaten!$AB$5:$AB$400)</f>
        <v>45448</v>
      </c>
      <c r="E124" s="19">
        <f>_xlfn.XLOOKUP(CONCATENATE(A124,$E$4),Basisdaten!$AE$5:$AE$400,Basisdaten!$AB$5:$AB$400)</f>
        <v>45449</v>
      </c>
      <c r="F124" s="19">
        <f>_xlfn.XLOOKUP(CONCATENATE(A124,$F$4),Basisdaten!$AE$5:$AE$400,Basisdaten!$AB$5:$AB$400)</f>
        <v>45450</v>
      </c>
      <c r="G124" s="19">
        <f>_xlfn.XLOOKUP(CONCATENATE(A124,$G$4),Basisdaten!$AE$5:$AE$400,Basisdaten!$AB$5:$AB$400)</f>
        <v>45451</v>
      </c>
      <c r="H124" s="19">
        <f>_xlfn.XLOOKUP(CONCATENATE(A124,$H$4),Basisdaten!$AE$5:$AE$400,Basisdaten!$AB$5:$AB$400)</f>
        <v>45452</v>
      </c>
      <c r="I124" s="17"/>
      <c r="J124" s="12">
        <v>49</v>
      </c>
      <c r="K124" s="19">
        <f>_xlfn.XLOOKUP(CONCATENATE(J124,$B$4),Basisdaten!$AE$5:$AE$400,Basisdaten!$AB$5:$AB$400)</f>
        <v>45628</v>
      </c>
      <c r="L124" s="19">
        <f>_xlfn.XLOOKUP(CONCATENATE(J124,$C$4),Basisdaten!$AE$5:$AE$400,Basisdaten!$AB$5:$AB$400)</f>
        <v>45629</v>
      </c>
      <c r="M124" s="19">
        <f>_xlfn.XLOOKUP(CONCATENATE(J124,$D$4),Basisdaten!$AE$5:$AE$400,Basisdaten!$AB$5:$AB$400)</f>
        <v>45630</v>
      </c>
      <c r="N124" s="19">
        <f>_xlfn.XLOOKUP(CONCATENATE(J124,$E$4),Basisdaten!$AE$5:$AE$400,Basisdaten!$AB$5:$AB$400)</f>
        <v>45631</v>
      </c>
      <c r="O124" s="19">
        <f>_xlfn.XLOOKUP(CONCATENATE(J124,$F$4),Basisdaten!$AE$5:$AE$400,Basisdaten!$AB$5:$AB$400)</f>
        <v>45632</v>
      </c>
      <c r="P124" s="19">
        <f>_xlfn.XLOOKUP(CONCATENATE(J124,$G$4),Basisdaten!$AE$5:$AE$400,Basisdaten!$AB$5:$AB$400)</f>
        <v>45633</v>
      </c>
      <c r="Q124" s="19">
        <f>_xlfn.XLOOKUP(CONCATENATE(J124,$H$4),Basisdaten!$AE$5:$AE$400,Basisdaten!$AB$5:$AB$400)</f>
        <v>45634</v>
      </c>
      <c r="R124" s="14"/>
      <c r="S124" s="14"/>
      <c r="T124" s="14"/>
      <c r="U124" s="14"/>
    </row>
    <row r="125" spans="1:21" ht="18" x14ac:dyDescent="0.35">
      <c r="A125" s="12">
        <v>24</v>
      </c>
      <c r="B125" s="19">
        <f>_xlfn.XLOOKUP(CONCATENATE(A125,$B$4),Basisdaten!$AE$5:$AE$400,Basisdaten!$AB$5:$AB$400)</f>
        <v>45453</v>
      </c>
      <c r="C125" s="19">
        <f>_xlfn.XLOOKUP(CONCATENATE(A125,$C$4),Basisdaten!$AE$5:$AE$400,Basisdaten!$AB$5:$AB$400)</f>
        <v>45454</v>
      </c>
      <c r="D125" s="19">
        <f>_xlfn.XLOOKUP(CONCATENATE(A125,$D$4),Basisdaten!$AE$5:$AE$400,Basisdaten!$AB$5:$AB$400)</f>
        <v>45455</v>
      </c>
      <c r="E125" s="19">
        <f>_xlfn.XLOOKUP(CONCATENATE(A125,$E$4),Basisdaten!$AE$5:$AE$400,Basisdaten!$AB$5:$AB$400)</f>
        <v>45456</v>
      </c>
      <c r="F125" s="19">
        <f>_xlfn.XLOOKUP(CONCATENATE(A125,$F$4),Basisdaten!$AE$5:$AE$400,Basisdaten!$AB$5:$AB$400)</f>
        <v>45457</v>
      </c>
      <c r="G125" s="19">
        <f>_xlfn.XLOOKUP(CONCATENATE(A125,$G$4),Basisdaten!$AE$5:$AE$400,Basisdaten!$AB$5:$AB$400)</f>
        <v>45458</v>
      </c>
      <c r="H125" s="19">
        <f>_xlfn.XLOOKUP(CONCATENATE(A125,$H$4),Basisdaten!$AE$5:$AE$400,Basisdaten!$AB$5:$AB$400)</f>
        <v>45459</v>
      </c>
      <c r="I125" s="17"/>
      <c r="J125" s="12">
        <v>50</v>
      </c>
      <c r="K125" s="19">
        <f>_xlfn.XLOOKUP(CONCATENATE(J125,$B$4),Basisdaten!$AE$5:$AE$400,Basisdaten!$AB$5:$AB$400)</f>
        <v>45635</v>
      </c>
      <c r="L125" s="19">
        <f>_xlfn.XLOOKUP(CONCATENATE(J125,$C$4),Basisdaten!$AE$5:$AE$400,Basisdaten!$AB$5:$AB$400)</f>
        <v>45636</v>
      </c>
      <c r="M125" s="19">
        <f>_xlfn.XLOOKUP(CONCATENATE(J125,$D$4),Basisdaten!$AE$5:$AE$400,Basisdaten!$AB$5:$AB$400)</f>
        <v>45637</v>
      </c>
      <c r="N125" s="19">
        <f>_xlfn.XLOOKUP(CONCATENATE(J125,$E$4),Basisdaten!$AE$5:$AE$400,Basisdaten!$AB$5:$AB$400)</f>
        <v>45638</v>
      </c>
      <c r="O125" s="19">
        <f>_xlfn.XLOOKUP(CONCATENATE(J125,$F$4),Basisdaten!$AE$5:$AE$400,Basisdaten!$AB$5:$AB$400)</f>
        <v>45639</v>
      </c>
      <c r="P125" s="19">
        <f>_xlfn.XLOOKUP(CONCATENATE(J125,$G$4),Basisdaten!$AE$5:$AE$400,Basisdaten!$AB$5:$AB$400)</f>
        <v>45640</v>
      </c>
      <c r="Q125" s="19">
        <f>_xlfn.XLOOKUP(CONCATENATE(J125,$H$4),Basisdaten!$AE$5:$AE$400,Basisdaten!$AB$5:$AB$400)</f>
        <v>45641</v>
      </c>
      <c r="R125" s="14"/>
      <c r="S125" s="14"/>
      <c r="T125" s="14"/>
      <c r="U125" s="14"/>
    </row>
    <row r="126" spans="1:21" ht="18.600000000000001" thickBot="1" x14ac:dyDescent="0.4">
      <c r="A126" s="23">
        <v>25</v>
      </c>
      <c r="B126" s="24">
        <f>_xlfn.XLOOKUP(CONCATENATE(A126,$B$4),Basisdaten!$AE$5:$AE$400,Basisdaten!$AB$5:$AB$400)</f>
        <v>45460</v>
      </c>
      <c r="C126" s="24">
        <f>_xlfn.XLOOKUP(CONCATENATE(A126,$C$4),Basisdaten!$AE$5:$AE$400,Basisdaten!$AB$5:$AB$400)</f>
        <v>45461</v>
      </c>
      <c r="D126" s="24">
        <f>_xlfn.XLOOKUP(CONCATENATE(A126,$D$4),Basisdaten!$AE$5:$AE$400,Basisdaten!$AB$5:$AB$400)</f>
        <v>45462</v>
      </c>
      <c r="E126" s="24">
        <f>_xlfn.XLOOKUP(CONCATENATE(A126,$E$4),Basisdaten!$AE$5:$AE$400,Basisdaten!$AB$5:$AB$400)</f>
        <v>45463</v>
      </c>
      <c r="F126" s="24">
        <f>_xlfn.XLOOKUP(CONCATENATE(A126,$F$4),Basisdaten!$AE$5:$AE$400,Basisdaten!$AB$5:$AB$400)</f>
        <v>45464</v>
      </c>
      <c r="G126" s="24">
        <f>_xlfn.XLOOKUP(CONCATENATE(A126,$G$4),Basisdaten!$AE$5:$AE$400,Basisdaten!$AB$5:$AB$400)</f>
        <v>45465</v>
      </c>
      <c r="H126" s="24">
        <f>_xlfn.XLOOKUP(CONCATENATE(A126,$H$4),Basisdaten!$AE$5:$AE$400,Basisdaten!$AB$5:$AB$400)</f>
        <v>45466</v>
      </c>
      <c r="I126" s="17"/>
      <c r="J126" s="23">
        <v>51</v>
      </c>
      <c r="K126" s="24">
        <f>_xlfn.XLOOKUP(CONCATENATE(J126,$B$4),Basisdaten!$AE$5:$AE$400,Basisdaten!$AB$5:$AB$400)</f>
        <v>45642</v>
      </c>
      <c r="L126" s="24">
        <f>_xlfn.XLOOKUP(CONCATENATE(J126,$C$4),Basisdaten!$AE$5:$AE$400,Basisdaten!$AB$5:$AB$400)</f>
        <v>45643</v>
      </c>
      <c r="M126" s="24">
        <f>_xlfn.XLOOKUP(CONCATENATE(J126,$D$4),Basisdaten!$AE$5:$AE$400,Basisdaten!$AB$5:$AB$400)</f>
        <v>45644</v>
      </c>
      <c r="N126" s="24">
        <f>_xlfn.XLOOKUP(CONCATENATE(J126,$E$4),Basisdaten!$AE$5:$AE$400,Basisdaten!$AB$5:$AB$400)</f>
        <v>45645</v>
      </c>
      <c r="O126" s="24">
        <f>_xlfn.XLOOKUP(CONCATENATE(J126,$F$4),Basisdaten!$AE$5:$AE$400,Basisdaten!$AB$5:$AB$400)</f>
        <v>45646</v>
      </c>
      <c r="P126" s="24">
        <f>_xlfn.XLOOKUP(CONCATENATE(J126,$G$4),Basisdaten!$AE$5:$AE$400,Basisdaten!$AB$5:$AB$400)</f>
        <v>45647</v>
      </c>
      <c r="Q126" s="24">
        <f>_xlfn.XLOOKUP(CONCATENATE(J126,$H$4),Basisdaten!$AE$5:$AE$400,Basisdaten!$AB$5:$AB$400)</f>
        <v>45648</v>
      </c>
      <c r="R126" s="14"/>
      <c r="S126" s="14"/>
      <c r="T126" s="14"/>
      <c r="U126" s="14"/>
    </row>
    <row r="127" spans="1:21" ht="18.600000000000001" thickTop="1" x14ac:dyDescent="0.35">
      <c r="A127" s="21">
        <v>26</v>
      </c>
      <c r="B127" s="22">
        <f>_xlfn.XLOOKUP(CONCATENATE(A127,$B$4),Basisdaten!$AE$5:$AE$400,Basisdaten!$AB$5:$AB$400)</f>
        <v>45467</v>
      </c>
      <c r="C127" s="22">
        <f>_xlfn.XLOOKUP(CONCATENATE(A127,$C$4),Basisdaten!$AE$5:$AE$400,Basisdaten!$AB$5:$AB$400)</f>
        <v>45468</v>
      </c>
      <c r="D127" s="22">
        <f>_xlfn.XLOOKUP(CONCATENATE(A127,$D$4),Basisdaten!$AE$5:$AE$400,Basisdaten!$AB$5:$AB$400)</f>
        <v>45469</v>
      </c>
      <c r="E127" s="22">
        <f>_xlfn.XLOOKUP(CONCATENATE(A127,$E$4),Basisdaten!$AE$5:$AE$400,Basisdaten!$AB$5:$AB$400)</f>
        <v>45470</v>
      </c>
      <c r="F127" s="22">
        <f>_xlfn.XLOOKUP(CONCATENATE(A127,$F$4),Basisdaten!$AE$5:$AE$400,Basisdaten!$AB$5:$AB$400)</f>
        <v>45471</v>
      </c>
      <c r="G127" s="22">
        <f>_xlfn.XLOOKUP(CONCATENATE(A127,$G$4),Basisdaten!$AE$5:$AE$400,Basisdaten!$AB$5:$AB$400)</f>
        <v>45472</v>
      </c>
      <c r="H127" s="22">
        <f>_xlfn.XLOOKUP(CONCATENATE(A127,$H$4),Basisdaten!$AE$5:$AE$400,Basisdaten!$AB$5:$AB$400)</f>
        <v>45473</v>
      </c>
      <c r="I127" s="17"/>
      <c r="J127" s="21">
        <v>52</v>
      </c>
      <c r="K127" s="22">
        <f>_xlfn.XLOOKUP(CONCATENATE(J127,$B$4),Basisdaten!$AE$5:$AE$400,Basisdaten!$AB$5:$AB$400)</f>
        <v>45649</v>
      </c>
      <c r="L127" s="22">
        <f>_xlfn.XLOOKUP(CONCATENATE(J127,$C$4),Basisdaten!$AE$5:$AE$400,Basisdaten!$AB$5:$AB$400)</f>
        <v>45650</v>
      </c>
      <c r="M127" s="22">
        <f>_xlfn.XLOOKUP(CONCATENATE(J127,$D$4),Basisdaten!$AE$5:$AE$400,Basisdaten!$AB$5:$AB$400)</f>
        <v>45651</v>
      </c>
      <c r="N127" s="22">
        <f>_xlfn.XLOOKUP(CONCATENATE(J127,$E$4),Basisdaten!$AE$5:$AE$400,Basisdaten!$AB$5:$AB$400)</f>
        <v>45652</v>
      </c>
      <c r="O127" s="22">
        <f>_xlfn.XLOOKUP(CONCATENATE(J127,$F$4),Basisdaten!$AE$5:$AE$400,Basisdaten!$AB$5:$AB$400)</f>
        <v>45653</v>
      </c>
      <c r="P127" s="22">
        <f>_xlfn.XLOOKUP(CONCATENATE(J127,$G$4),Basisdaten!$AE$5:$AE$400,Basisdaten!$AB$5:$AB$400)</f>
        <v>45654</v>
      </c>
      <c r="Q127" s="22">
        <f>_xlfn.XLOOKUP(CONCATENATE(J127,$H$4),Basisdaten!$AE$5:$AE$400,Basisdaten!$AB$5:$AB$400)</f>
        <v>45655</v>
      </c>
      <c r="R127" s="14"/>
      <c r="S127" s="14"/>
      <c r="T127" s="14"/>
      <c r="U127" s="14"/>
    </row>
  </sheetData>
  <conditionalFormatting sqref="A1:Q127">
    <cfRule type="containsErrors" dxfId="0" priority="2">
      <formula>ISERROR(A1)</formula>
    </cfRule>
  </conditionalFormatting>
  <pageMargins left="0.70866141732283472" right="0.70866141732283472" top="0.78740157480314965" bottom="0.78740157480314965" header="0.31496062992125984" footer="0.31496062992125984"/>
  <pageSetup paperSize="9" scale="75" fitToHeight="0" orientation="landscape" r:id="rId1"/>
  <rowBreaks count="3" manualBreakCount="3">
    <brk id="32" max="16" man="1"/>
    <brk id="64" max="16" man="1"/>
    <brk id="96" max="16383" man="1"/>
  </rowBreaks>
  <colBreaks count="1" manualBreakCount="1">
    <brk id="17" max="5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Basisdaten</vt:lpstr>
      <vt:lpstr>KW-Übersicht</vt:lpstr>
      <vt:lpstr>'KW-Übersicht'!Druckbereich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</dc:creator>
  <cp:lastModifiedBy>andreas</cp:lastModifiedBy>
  <cp:lastPrinted>2022-04-09T23:16:32Z</cp:lastPrinted>
  <dcterms:created xsi:type="dcterms:W3CDTF">2022-04-09T11:16:45Z</dcterms:created>
  <dcterms:modified xsi:type="dcterms:W3CDTF">2022-04-09T23:17:13Z</dcterms:modified>
</cp:coreProperties>
</file>